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0520" windowHeight="4725" firstSheet="1" activeTab="1"/>
  </bookViews>
  <sheets>
    <sheet name="Acerno_Cache_XXXXX" sheetId="4" state="veryHidden" r:id="rId1"/>
    <sheet name="567 F 39.1.1" sheetId="5" r:id="rId2"/>
    <sheet name="568 F 39.1.2" sheetId="6" r:id="rId3"/>
    <sheet name="569 F 39.1.3" sheetId="7" r:id="rId4"/>
  </sheets>
  <definedNames>
    <definedName name="Divulgacion">'569 F 39.1.3'!$B$87:$B$90</definedName>
    <definedName name="Opcion">'569 F 39.1.3'!#REF!</definedName>
    <definedName name="Opciones" localSheetId="3">#REF!</definedName>
    <definedName name="Opciones">'568 F 39.1.2'!#REF!</definedName>
    <definedName name="Sectores">'567 F 39.1.1'!$A$80:$A$103</definedName>
  </definedNames>
  <calcPr calcId="145621"/>
</workbook>
</file>

<file path=xl/calcChain.xml><?xml version="1.0" encoding="utf-8"?>
<calcChain xmlns="http://schemas.openxmlformats.org/spreadsheetml/2006/main">
  <c r="C16" i="6" l="1"/>
  <c r="C23" i="5"/>
</calcChain>
</file>

<file path=xl/comments1.xml><?xml version="1.0" encoding="utf-8"?>
<comments xmlns="http://schemas.openxmlformats.org/spreadsheetml/2006/main">
  <authors>
    <author>Sara Alejandra Vargas Núñez</author>
    <author>Sara Alejandra Vargas Nuñez (CGR)</author>
  </authors>
  <commentList>
    <comment ref="C14" authorId="0">
      <text>
        <r>
          <rPr>
            <b/>
            <sz val="9"/>
            <color indexed="81"/>
            <rFont val="Verdana"/>
            <family val="2"/>
          </rPr>
          <t xml:space="preserve">De acuerdo con el Título II de la Ley 1712 de 2014, cuantificar las publicaciones, actualizaciones y adecuaciones de los medios físicos y virtuales </t>
        </r>
      </text>
    </comment>
    <comment ref="D14" authorId="0">
      <text>
        <r>
          <rPr>
            <b/>
            <sz val="9"/>
            <color indexed="81"/>
            <rFont val="Verdana"/>
            <family val="2"/>
          </rPr>
          <t xml:space="preserve">De acuerdo con el Título II de la Ley 1712 de 2014, cuantificar las publicaciones, actualizaciones y adecuaciones de los medios físicos y virtuales </t>
        </r>
      </text>
    </comment>
    <comment ref="E14" authorId="0">
      <text>
        <r>
          <rPr>
            <b/>
            <sz val="9"/>
            <color indexed="81"/>
            <rFont val="Verdana"/>
            <family val="2"/>
          </rPr>
          <t xml:space="preserve">De acuerdo con el Título II de la Ley 1712 de 2014, cuantificar las publicaciones, actualizaciones y adecuaciones de los medios físicos y virtuales </t>
        </r>
      </text>
    </comment>
    <comment ref="F14" authorId="0">
      <text>
        <r>
          <rPr>
            <b/>
            <sz val="9"/>
            <color indexed="81"/>
            <rFont val="Verdana"/>
            <family val="2"/>
          </rPr>
          <t xml:space="preserve">De acuerdo con el Título II de la Ley 1712 de 2014, cuantificar las publicaciones, actualizaciones y adecuaciones de los medios físicos y virtuales </t>
        </r>
      </text>
    </comment>
    <comment ref="E24" authorId="1">
      <text>
        <r>
          <rPr>
            <b/>
            <sz val="9"/>
            <color indexed="81"/>
            <rFont val="Tahoma"/>
            <charset val="1"/>
          </rPr>
          <t>De acuerdo con el Decreto 2482 de 2012, registre el número de actividades de capacitación a ciudadanos o funcionarios, asesoría y difusión realizadas (diferentes de RC y de construcción de planes internos)</t>
        </r>
      </text>
    </comment>
    <comment ref="F24" authorId="1">
      <text>
        <r>
          <rPr>
            <b/>
            <sz val="9"/>
            <color indexed="81"/>
            <rFont val="Tahoma"/>
            <family val="2"/>
          </rPr>
          <t>Siguiendo el FURAG (versión 2015 - numeral 59), enuncie las actividades correspondientes a esta acción o si no aplica.  Señale si la acción cuenta con más de una fuente de financión</t>
        </r>
        <r>
          <rPr>
            <sz val="9"/>
            <color indexed="81"/>
            <rFont val="Tahoma"/>
            <family val="2"/>
          </rPr>
          <t xml:space="preserve">
</t>
        </r>
      </text>
    </comment>
    <comment ref="C25" authorId="1">
      <text>
        <r>
          <rPr>
            <b/>
            <sz val="9"/>
            <color indexed="81"/>
            <rFont val="Tahoma"/>
            <family val="2"/>
          </rPr>
          <t>De acuerdo con el Decreto 2482 de 2012, registre el número de actividades de capacitación a ciudadanos o funcionarios, asesoría y difusión realizadas (diferentes de RC y de construcción de planes internos)</t>
        </r>
      </text>
    </comment>
    <comment ref="D25" authorId="1">
      <text>
        <r>
          <rPr>
            <b/>
            <sz val="9"/>
            <color indexed="81"/>
            <rFont val="Tahoma"/>
            <family val="2"/>
          </rPr>
          <t>De acuerdo con el Decreto 2482 de 2012, registre el número de actividades de capacitación a ciudadanos o funcionarios, asesoría y difusión realizadas (diferentes de RC y de construcción de planes internos)</t>
        </r>
      </text>
    </comment>
    <comment ref="C26" authorId="1">
      <text>
        <r>
          <rPr>
            <b/>
            <sz val="9"/>
            <color indexed="81"/>
            <rFont val="Tahoma"/>
            <charset val="1"/>
          </rPr>
          <t>De acuerdo con el Decreto 2482 de 2012, registre el número de actividades de capacitación a ciudadanos o funcionarios, asesoría y difusión realizadas (diferentes de RC y de construcción de planes internos)</t>
        </r>
      </text>
    </comment>
    <comment ref="D26" authorId="1">
      <text>
        <r>
          <rPr>
            <b/>
            <sz val="9"/>
            <color indexed="81"/>
            <rFont val="Tahoma"/>
            <charset val="1"/>
          </rPr>
          <t>De acuerdo con el Decreto 2482 de 2012, registre el número de actividades de capacitación a ciudadanos o funcionarios, asesoría y difusión realizadas (diferentes de RC y de construcción de planes internos)</t>
        </r>
      </text>
    </comment>
    <comment ref="E26" authorId="1">
      <text>
        <r>
          <rPr>
            <b/>
            <sz val="9"/>
            <color indexed="81"/>
            <rFont val="Tahoma"/>
            <charset val="1"/>
          </rPr>
          <t>De acuerdo con el Decreto 2482 de 2012, registre el número de actividades de capacitación a ciudadanos o funcionarios, asesoría y difusión realizadas (diferentes de RC y de construcción de planes internos)</t>
        </r>
      </text>
    </comment>
    <comment ref="F26" authorId="1">
      <text>
        <r>
          <rPr>
            <b/>
            <sz val="9"/>
            <color indexed="81"/>
            <rFont val="Tahoma"/>
            <family val="2"/>
          </rPr>
          <t>Siguiendo las actividades del artículo 104 de la Ley 1757 de 2015 (ver literales a, h, n y o), enuncie las actividades correspondientes a esta acción. Señale si la acción cuenta con más de una fuente de financión</t>
        </r>
      </text>
    </comment>
    <comment ref="C27" authorId="1">
      <text>
        <r>
          <rPr>
            <b/>
            <sz val="9"/>
            <color indexed="81"/>
            <rFont val="Tahoma"/>
            <charset val="1"/>
          </rPr>
          <t>De acuerdo con el Decreto 2482 de 2012, registre el número de actividades de capacitación a ciudadanos o funcionarios, asesoría y difusión realizadas (diferentes de RC y de construcción de planes internos)</t>
        </r>
      </text>
    </comment>
    <comment ref="D27" authorId="1">
      <text>
        <r>
          <rPr>
            <b/>
            <sz val="9"/>
            <color indexed="81"/>
            <rFont val="Tahoma"/>
            <charset val="1"/>
          </rPr>
          <t>De acuerdo con el Decreto 2482 de 2012, registre el número de actividades de capacitación a ciudadanos o funcionarios, asesoría y difusión realizadas (diferentes de RC y de construcción de planes internos)</t>
        </r>
      </text>
    </comment>
    <comment ref="E27" authorId="1">
      <text>
        <r>
          <rPr>
            <b/>
            <sz val="9"/>
            <color indexed="81"/>
            <rFont val="Tahoma"/>
            <charset val="1"/>
          </rPr>
          <t>De acuerdo con el Decreto 2482 de 2012, registre el número de actividades de capacitación a ciudadanos o funcionarios, asesoría y difusión realizadas (diferentes de RC y de construcción de planes internos)</t>
        </r>
      </text>
    </comment>
    <comment ref="F27" authorId="1">
      <text>
        <r>
          <rPr>
            <b/>
            <sz val="9"/>
            <color indexed="81"/>
            <rFont val="Tahoma"/>
            <family val="2"/>
          </rPr>
          <t>Siguiendo el FURAG (versión 2015 - numeral 59), enuncie las actividades correspondientes a esta acción o si no aplica.  Señale si la acción cuenta con más de una fuente de financión</t>
        </r>
        <r>
          <rPr>
            <sz val="9"/>
            <color indexed="81"/>
            <rFont val="Tahoma"/>
            <family val="2"/>
          </rPr>
          <t xml:space="preserve">
</t>
        </r>
      </text>
    </comment>
    <comment ref="C35" authorId="1">
      <text>
        <r>
          <rPr>
            <b/>
            <sz val="9"/>
            <color indexed="81"/>
            <rFont val="Tahoma"/>
            <family val="2"/>
          </rPr>
          <t>De acuerdo con las Estrategias para la Construcción del PAAC, indíque el número de actividades desarrolladas por la entidad con participación de la ciudadanía para la construcción, evaluación y seguimiento del PAAC</t>
        </r>
      </text>
    </comment>
    <comment ref="D35" authorId="1">
      <text>
        <r>
          <rPr>
            <b/>
            <sz val="9"/>
            <color indexed="81"/>
            <rFont val="Tahoma"/>
            <family val="2"/>
          </rPr>
          <t>Registre en pesos el total de recursos ejecutados para las actividades de este tipo durante la vigencia</t>
        </r>
      </text>
    </comment>
    <comment ref="E35" authorId="1">
      <text>
        <r>
          <rPr>
            <b/>
            <sz val="9"/>
            <color indexed="81"/>
            <rFont val="Tahoma"/>
            <family val="2"/>
          </rPr>
          <t>Indique el código del rubro dentro del presupuesto que financia la mayor cantidad de actividades de este tipo durante la vigencia, si proviene de más de una fuente, menciónelo en la casilla de observaciones</t>
        </r>
      </text>
    </comment>
    <comment ref="F35" authorId="1">
      <text>
        <r>
          <rPr>
            <b/>
            <sz val="9"/>
            <color indexed="81"/>
            <rFont val="Tahoma"/>
            <family val="2"/>
          </rPr>
          <t>Siguiendo las Estrategias para la Construcción del PACC, enuncie las actividades realizadas con participación de la comunidad. Señale si la acción cuenta con más de una fuente de financión.</t>
        </r>
      </text>
    </comment>
    <comment ref="C36" authorId="1">
      <text>
        <r>
          <rPr>
            <b/>
            <sz val="9"/>
            <color indexed="81"/>
            <rFont val="Tahoma"/>
            <family val="2"/>
          </rPr>
          <t>De acuerdo con las Estrategias para la Construcción del PAAC, indique el total de actividades realizadas para la puesta en funcionamiento, mantenimiento y operación de los canales no presenciales de servicio al ciudadano</t>
        </r>
      </text>
    </comment>
    <comment ref="D36" authorId="1">
      <text>
        <r>
          <rPr>
            <b/>
            <sz val="9"/>
            <color indexed="81"/>
            <rFont val="Tahoma"/>
            <family val="2"/>
          </rPr>
          <t>De acuerdo con las Estrategias para la Construcción del PAAC, indique el total de actividades realizadas para la puesta en funcionamiento, mantenimiento y operación de los canales no presenciales de servicio al ciudadano</t>
        </r>
      </text>
    </comment>
    <comment ref="E36" authorId="1">
      <text>
        <r>
          <rPr>
            <b/>
            <sz val="9"/>
            <color indexed="81"/>
            <rFont val="Tahoma"/>
            <family val="2"/>
          </rPr>
          <t>De acuerdo con las Estrategias para la Construcción del PAAC, indique el total de actividades realizadas para la puesta en funcionamiento, mantenimiento y operación de los canales no presenciales de servicio al ciudadano</t>
        </r>
      </text>
    </comment>
    <comment ref="F36" authorId="1">
      <text>
        <r>
          <rPr>
            <b/>
            <sz val="9"/>
            <color indexed="81"/>
            <rFont val="Tahoma"/>
            <family val="2"/>
          </rPr>
          <t>De acuerdo con las Estrategias para la Construcción del PAAC, indique el total de actividades realizadas para la puesta en funcionamiento, mantenimiento y operación de los canales no presenciales de servicio al ciudadano</t>
        </r>
      </text>
    </comment>
    <comment ref="C37" authorId="1">
      <text>
        <r>
          <rPr>
            <b/>
            <sz val="9"/>
            <color indexed="81"/>
            <rFont val="Tahoma"/>
            <family val="2"/>
          </rPr>
          <t>De acuerdo con las Estrategias para la Construcción del PAAC, indique el total de actividades realizadas para la puesta en funcionamiento, mantenimiento y operación de los canales no presenciales de servicio al ciudadano</t>
        </r>
      </text>
    </comment>
    <comment ref="D37" authorId="1">
      <text>
        <r>
          <rPr>
            <b/>
            <sz val="9"/>
            <color indexed="81"/>
            <rFont val="Tahoma"/>
            <family val="2"/>
          </rPr>
          <t>De acuerdo con las Estrategias para la Construcción del PAAC, indique el total de actividades realizadas para la puesta en funcionamiento, mantenimiento y operación de los canales no presenciales de servicio al ciudadano</t>
        </r>
      </text>
    </comment>
    <comment ref="E37" authorId="1">
      <text>
        <r>
          <rPr>
            <b/>
            <sz val="9"/>
            <color indexed="81"/>
            <rFont val="Tahoma"/>
            <family val="2"/>
          </rPr>
          <t>De acuerdo con las Estrategias para la Construcción del PAAC, indique el total de actividades realizadas para la puesta en funcionamiento, mantenimiento y operación de los canales no presenciales de servicio al ciudadano</t>
        </r>
      </text>
    </comment>
    <comment ref="F37" authorId="1">
      <text>
        <r>
          <rPr>
            <b/>
            <sz val="9"/>
            <color indexed="81"/>
            <rFont val="Tahoma"/>
            <family val="2"/>
          </rPr>
          <t>De acuerdo con las Estrategias para la Construcción del PAAC, indique el total de actividades realizadas para la puesta en funcionamiento, mantenimiento y operación de los canales no presenciales de servicio al ciudadano</t>
        </r>
      </text>
    </comment>
    <comment ref="C39" authorId="1">
      <text>
        <r>
          <rPr>
            <b/>
            <sz val="9"/>
            <color indexed="81"/>
            <rFont val="Tahoma"/>
            <family val="2"/>
          </rPr>
          <t>De acuerdo con los numerales 82 a 85 del FURAG, reporte el total de actividades para definición y publicación de datos abiertos</t>
        </r>
      </text>
    </comment>
    <comment ref="D39" authorId="1">
      <text>
        <r>
          <rPr>
            <b/>
            <sz val="9"/>
            <color indexed="81"/>
            <rFont val="Tahoma"/>
            <family val="2"/>
          </rPr>
          <t>Registre en pesos el total de recursos ejecutados para las actividades de definición y publicación de datos abiertos</t>
        </r>
      </text>
    </comment>
    <comment ref="E39" authorId="1">
      <text>
        <r>
          <rPr>
            <b/>
            <sz val="9"/>
            <color indexed="81"/>
            <rFont val="Tahoma"/>
            <family val="2"/>
          </rPr>
          <t>Indique el código del rubro dentro del presupuesto que financia la mayor cantidad de actividades de este tipo durante la vigencia, si proviene de más de una fuente, menciónelo en la casilla de observaciones</t>
        </r>
        <r>
          <rPr>
            <sz val="9"/>
            <color indexed="81"/>
            <rFont val="Tahoma"/>
            <family val="2"/>
          </rPr>
          <t xml:space="preserve">
</t>
        </r>
      </text>
    </comment>
    <comment ref="F39" authorId="1">
      <text>
        <r>
          <rPr>
            <b/>
            <sz val="9"/>
            <color indexed="81"/>
            <rFont val="Verdana"/>
            <family val="2"/>
          </rPr>
          <t>Siguiendo los numerales 82 a 85 del FURAG, reporte el total de actividades y si cuentan con más de una fuente de financiación</t>
        </r>
      </text>
    </comment>
    <comment ref="C48" authorId="1">
      <text>
        <r>
          <rPr>
            <b/>
            <sz val="9"/>
            <color indexed="81"/>
            <rFont val="Tahoma"/>
            <family val="2"/>
          </rPr>
          <t>De acuerdo el Decreto 2482 de 2012, registre el número total de actividades del numeral 60 del FURAG versión 2015</t>
        </r>
        <r>
          <rPr>
            <sz val="9"/>
            <color indexed="81"/>
            <rFont val="Tahoma"/>
            <family val="2"/>
          </rPr>
          <t xml:space="preserve">
</t>
        </r>
      </text>
    </comment>
    <comment ref="D48" authorId="1">
      <text>
        <r>
          <rPr>
            <b/>
            <sz val="9"/>
            <color indexed="81"/>
            <rFont val="Tahoma"/>
            <family val="2"/>
          </rPr>
          <t>De acuerdo el Decreto 2482 de 2012, registre el número total de actividades del numeral 60 del FURAG versión 2015</t>
        </r>
        <r>
          <rPr>
            <sz val="9"/>
            <color indexed="81"/>
            <rFont val="Tahoma"/>
            <family val="2"/>
          </rPr>
          <t xml:space="preserve">
</t>
        </r>
      </text>
    </comment>
    <comment ref="E48" authorId="1">
      <text>
        <r>
          <rPr>
            <b/>
            <sz val="9"/>
            <color indexed="81"/>
            <rFont val="Tahoma"/>
            <family val="2"/>
          </rPr>
          <t>De acuerdo el Decreto 2482 de 2012, registre el número total de actividades del numeral 60 del FURAG versión 2015</t>
        </r>
        <r>
          <rPr>
            <sz val="9"/>
            <color indexed="81"/>
            <rFont val="Tahoma"/>
            <family val="2"/>
          </rPr>
          <t xml:space="preserve">
</t>
        </r>
      </text>
    </comment>
    <comment ref="F48" authorId="1">
      <text>
        <r>
          <rPr>
            <b/>
            <sz val="9"/>
            <color indexed="81"/>
            <rFont val="Tahoma"/>
            <family val="2"/>
          </rPr>
          <t>De acuerdo el Decreto 2482 de 2012, registre el número total de actividades del numeral 60 del FURAG versión 2015</t>
        </r>
        <r>
          <rPr>
            <sz val="9"/>
            <color indexed="81"/>
            <rFont val="Tahoma"/>
            <family val="2"/>
          </rPr>
          <t xml:space="preserve">
</t>
        </r>
      </text>
    </comment>
    <comment ref="C49" authorId="1">
      <text>
        <r>
          <rPr>
            <b/>
            <sz val="9"/>
            <color indexed="81"/>
            <rFont val="Tahoma"/>
            <family val="2"/>
          </rPr>
          <t>De acuerdo el Decreto 2482 de 2012, registre el número total de actividades del numeral 60 del FURAG versión 2015</t>
        </r>
        <r>
          <rPr>
            <sz val="9"/>
            <color indexed="81"/>
            <rFont val="Tahoma"/>
            <family val="2"/>
          </rPr>
          <t xml:space="preserve">
</t>
        </r>
      </text>
    </comment>
    <comment ref="D49" authorId="1">
      <text>
        <r>
          <rPr>
            <b/>
            <sz val="9"/>
            <color indexed="81"/>
            <rFont val="Tahoma"/>
            <family val="2"/>
          </rPr>
          <t>De acuerdo el Decreto 2482 de 2012, registre el número total de actividades del numeral 60 del FURAG versión 2015</t>
        </r>
        <r>
          <rPr>
            <sz val="9"/>
            <color indexed="81"/>
            <rFont val="Tahoma"/>
            <family val="2"/>
          </rPr>
          <t xml:space="preserve">
</t>
        </r>
      </text>
    </comment>
    <comment ref="E49" authorId="1">
      <text>
        <r>
          <rPr>
            <b/>
            <sz val="9"/>
            <color indexed="81"/>
            <rFont val="Tahoma"/>
            <family val="2"/>
          </rPr>
          <t>De acuerdo el Decreto 2482 de 2012, registre el número total de actividades del numeral 60 del FURAG versión 2015</t>
        </r>
        <r>
          <rPr>
            <sz val="9"/>
            <color indexed="81"/>
            <rFont val="Tahoma"/>
            <family val="2"/>
          </rPr>
          <t xml:space="preserve">
</t>
        </r>
      </text>
    </comment>
    <comment ref="F49" authorId="1">
      <text>
        <r>
          <rPr>
            <b/>
            <sz val="9"/>
            <color indexed="81"/>
            <rFont val="Tahoma"/>
            <family val="2"/>
          </rPr>
          <t>De acuerdo el Decreto 2482 de 2012, registre el número total de actividades del numeral 60 del FURAG versión 2015</t>
        </r>
        <r>
          <rPr>
            <sz val="9"/>
            <color indexed="81"/>
            <rFont val="Tahoma"/>
            <family val="2"/>
          </rPr>
          <t xml:space="preserve">
</t>
        </r>
      </text>
    </comment>
    <comment ref="C50" authorId="1">
      <text>
        <r>
          <rPr>
            <b/>
            <sz val="9"/>
            <color indexed="81"/>
            <rFont val="Tahoma"/>
            <family val="2"/>
          </rPr>
          <t>De acuerdo el Decreto 2482 de 2012, registre el número total de actividades del numeral 60 del FURAG versión 2015</t>
        </r>
        <r>
          <rPr>
            <sz val="9"/>
            <color indexed="81"/>
            <rFont val="Tahoma"/>
            <family val="2"/>
          </rPr>
          <t xml:space="preserve">
</t>
        </r>
      </text>
    </comment>
    <comment ref="D50" authorId="1">
      <text>
        <r>
          <rPr>
            <b/>
            <sz val="9"/>
            <color indexed="81"/>
            <rFont val="Tahoma"/>
            <family val="2"/>
          </rPr>
          <t>De acuerdo el Decreto 2482 de 2012, registre el número total de actividades del numeral 60 del FURAG versión 2015</t>
        </r>
        <r>
          <rPr>
            <sz val="9"/>
            <color indexed="81"/>
            <rFont val="Tahoma"/>
            <family val="2"/>
          </rPr>
          <t xml:space="preserve">
</t>
        </r>
      </text>
    </comment>
    <comment ref="E50" authorId="1">
      <text>
        <r>
          <rPr>
            <b/>
            <sz val="9"/>
            <color indexed="81"/>
            <rFont val="Tahoma"/>
            <family val="2"/>
          </rPr>
          <t>De acuerdo el Decreto 2482 de 2012, registre el número total de actividades del numeral 60 del FURAG versión 2015</t>
        </r>
        <r>
          <rPr>
            <sz val="9"/>
            <color indexed="81"/>
            <rFont val="Tahoma"/>
            <family val="2"/>
          </rPr>
          <t xml:space="preserve">
</t>
        </r>
      </text>
    </comment>
    <comment ref="F50" authorId="1">
      <text>
        <r>
          <rPr>
            <b/>
            <sz val="9"/>
            <color indexed="81"/>
            <rFont val="Tahoma"/>
            <family val="2"/>
          </rPr>
          <t>De acuerdo el Decreto 2482 de 2012, registre el número total de actividades del numeral 60 del FURAG versión 2015</t>
        </r>
        <r>
          <rPr>
            <sz val="9"/>
            <color indexed="81"/>
            <rFont val="Tahoma"/>
            <family val="2"/>
          </rPr>
          <t xml:space="preserve">
</t>
        </r>
      </text>
    </comment>
  </commentList>
</comments>
</file>

<file path=xl/comments2.xml><?xml version="1.0" encoding="utf-8"?>
<comments xmlns="http://schemas.openxmlformats.org/spreadsheetml/2006/main">
  <authors>
    <author>Sara Alejandra Vargas Nuñez (CGR)</author>
  </authors>
  <commentList>
    <comment ref="C18" authorId="0">
      <text>
        <r>
          <rPr>
            <b/>
            <sz val="9"/>
            <color indexed="81"/>
            <rFont val="Tahoma"/>
            <family val="2"/>
          </rPr>
          <t>Registre el total de asistentes a las actividades de capacitación a ciudadanos, a funcionarios,de asesoría y difusión realizadas por la entidad (diferentes de rendición de cuentas y de construcción de los planes internos)</t>
        </r>
        <r>
          <rPr>
            <sz val="9"/>
            <color indexed="81"/>
            <rFont val="Tahoma"/>
            <family val="2"/>
          </rPr>
          <t xml:space="preserve">
 </t>
        </r>
      </text>
    </comment>
    <comment ref="C27" authorId="0">
      <text>
        <r>
          <rPr>
            <b/>
            <sz val="9"/>
            <color indexed="81"/>
            <rFont val="Tahoma"/>
            <family val="2"/>
          </rPr>
          <t>Registre el total de asistentes a las actividades de capacitación a ciudadanos, a funcionarios,de asesoría y difusión realizadas por la entidad (diferentes de rendición de cuentas y de construcción de los planes internos)</t>
        </r>
        <r>
          <rPr>
            <sz val="9"/>
            <color indexed="81"/>
            <rFont val="Tahoma"/>
            <family val="2"/>
          </rPr>
          <t xml:space="preserve">
 </t>
        </r>
      </text>
    </comment>
    <comment ref="D27" authorId="0">
      <text>
        <r>
          <rPr>
            <b/>
            <sz val="9"/>
            <color indexed="81"/>
            <rFont val="Tahoma"/>
            <family val="2"/>
          </rPr>
          <t>Registre el total de asistentes a las actividades de capacitación a ciudadanos, a funcionarios,de asesoría y difusión realizadas por la entidad (diferentes de rendición de cuentas y de construcción de los planes internos)</t>
        </r>
        <r>
          <rPr>
            <sz val="9"/>
            <color indexed="81"/>
            <rFont val="Tahoma"/>
            <family val="2"/>
          </rPr>
          <t xml:space="preserve">
 </t>
        </r>
      </text>
    </comment>
    <comment ref="C28" authorId="0">
      <text>
        <r>
          <rPr>
            <b/>
            <sz val="9"/>
            <color indexed="81"/>
            <rFont val="Tahoma"/>
            <family val="2"/>
          </rPr>
          <t>Registre el total de asistentes a las actividades de capacitación a ciudadanos, a funcionarios,de asesoría y difusión realizadas por la entidad (diferentes de rendición de cuentas y de construcción de los planes internos)</t>
        </r>
        <r>
          <rPr>
            <sz val="9"/>
            <color indexed="81"/>
            <rFont val="Tahoma"/>
            <family val="2"/>
          </rPr>
          <t xml:space="preserve">
 </t>
        </r>
      </text>
    </comment>
  </commentList>
</comments>
</file>

<file path=xl/comments3.xml><?xml version="1.0" encoding="utf-8"?>
<comments xmlns="http://schemas.openxmlformats.org/spreadsheetml/2006/main">
  <authors>
    <author>Sara Alejandra Vargas Núñez</author>
    <author>Sara Alejandra Vargas Nuñez (CGR)</author>
  </authors>
  <commentList>
    <comment ref="D15" authorId="0">
      <text>
        <r>
          <rPr>
            <b/>
            <sz val="9"/>
            <color indexed="81"/>
            <rFont val="Verdana"/>
            <family val="2"/>
          </rPr>
          <t>Seleccione la respuesta según corresponda. En caso afirmativo, por favor diligencie los campos adicionales</t>
        </r>
      </text>
    </comment>
    <comment ref="E15" authorId="1">
      <text>
        <r>
          <rPr>
            <b/>
            <sz val="9"/>
            <color indexed="81"/>
            <rFont val="Verdana"/>
            <family val="2"/>
          </rPr>
          <t>Seleccione si las experiencias exitosas son presenciales o virtuales</t>
        </r>
      </text>
    </comment>
    <comment ref="F15" authorId="1">
      <text>
        <r>
          <rPr>
            <b/>
            <sz val="9"/>
            <color indexed="81"/>
            <rFont val="Tahoma"/>
            <family val="2"/>
          </rPr>
          <t>Describa la (s) experiencia (s) enfatizando su funcionamiento y periodicidad</t>
        </r>
        <r>
          <rPr>
            <sz val="9"/>
            <color indexed="81"/>
            <rFont val="Tahoma"/>
            <family val="2"/>
          </rPr>
          <t xml:space="preserve">
</t>
        </r>
      </text>
    </comment>
    <comment ref="G15" authorId="1">
      <text>
        <r>
          <rPr>
            <b/>
            <sz val="9"/>
            <color indexed="81"/>
            <rFont val="Tahoma"/>
            <family val="2"/>
          </rPr>
          <t>Añada las aclaraciones que considere pertinentes sobre el item correspondiente</t>
        </r>
      </text>
    </comment>
    <comment ref="D18" authorId="0">
      <text>
        <r>
          <rPr>
            <b/>
            <sz val="9"/>
            <color indexed="81"/>
            <rFont val="Verdana"/>
            <family val="2"/>
          </rPr>
          <t xml:space="preserve">Seleccione la respuesta según corresponda. En caso afirmativo, por favor diligencie los campos adicionales
</t>
        </r>
      </text>
    </comment>
    <comment ref="F18" authorId="1">
      <text>
        <r>
          <rPr>
            <b/>
            <sz val="9"/>
            <color indexed="81"/>
            <rFont val="Tahoma"/>
            <family val="2"/>
          </rPr>
          <t>Describa la (s) instancia (s) enfatizando su fundamento legal, funcionamiento y periodicidad</t>
        </r>
      </text>
    </comment>
    <comment ref="G18" authorId="1">
      <text>
        <r>
          <rPr>
            <b/>
            <sz val="9"/>
            <color indexed="81"/>
            <rFont val="Tahoma"/>
            <family val="2"/>
          </rPr>
          <t>Añada las aclaraciones que considere pertinentes sobre el item correspondiente</t>
        </r>
        <r>
          <rPr>
            <sz val="9"/>
            <color indexed="81"/>
            <rFont val="Tahoma"/>
            <family val="2"/>
          </rPr>
          <t xml:space="preserve">
</t>
        </r>
      </text>
    </comment>
  </commentList>
</comments>
</file>

<file path=xl/sharedStrings.xml><?xml version="1.0" encoding="utf-8"?>
<sst xmlns="http://schemas.openxmlformats.org/spreadsheetml/2006/main" count="275" uniqueCount="159">
  <si>
    <t>Publicaciones de información obligatoria de la entidad según normatividad aplicable</t>
  </si>
  <si>
    <t>Caracterización de la ciudadanía, organizaciones y grupos de interés</t>
  </si>
  <si>
    <t>Núm. Actividades ejecutadas</t>
  </si>
  <si>
    <t>Presupuesto ejecutado en las actividades</t>
  </si>
  <si>
    <t>Rubro presuestal de la inversión</t>
  </si>
  <si>
    <t>Observaciones y descripción de las actividades</t>
  </si>
  <si>
    <t>Gastos de personal de nómina</t>
  </si>
  <si>
    <t>Investigación desde la base de Colpensiones, datos del DANE e invesigaciones internas para generar la caracterización de los ciudadanos objetivo para la acciones educativas de Colpensiones.  El valor corresponde a un mes de los tres profesionales de Mercadeo que realizaron esta actividad. Es necesario señalar que estos profesionales desarrollan otras funciones adicionales.</t>
  </si>
  <si>
    <t>Acciones que la entidad adelantó para promover la participación ciudadana</t>
  </si>
  <si>
    <t>Actividades de la estrategia de participación ciudadana destinadas a involucrar a la ciudadanía en la gestión institucional realizadas durante la vigencia</t>
  </si>
  <si>
    <t>Actividades realizadas para promover la participación ciudadana en ejercicios de innovación abierta</t>
  </si>
  <si>
    <t>Actividades de promoción, convocatoria, acompañamiento o respuesta a ejercicios de control social a la gestión de la entidad (veedurías ciudadanas)</t>
  </si>
  <si>
    <t>Programas y/o servicios institucionales organizados por la entidad administrados y ejecutados por la comunidad</t>
  </si>
  <si>
    <t>1. ACCIONES DE TRANSPARENCIA Y  ACCESO A LA INFORMACIÓN PÚBLICA</t>
  </si>
  <si>
    <t>2. ACCIONES DE PARTICIPACIÓN DE LA CIUDADANÍA EN LA GESTIÓN</t>
  </si>
  <si>
    <t>3. ACCIONES DEL PLAN ANTICORRUPCIÓN Y ATENCIÓN AL CIUDADANO</t>
  </si>
  <si>
    <t>Actividades previstas dentro del Plan de manejo de riesgos de corrupción realizadas con participación de la ciudadanía (construcción, evaluación, seguimiento).</t>
  </si>
  <si>
    <t>Actividades de puesta en funcionamiento, mantenimiento y operación de los canales no presenciales de servicio al ciudadano</t>
  </si>
  <si>
    <t>Actividades de adecuación de los puntos presenciales de servicio al ciudadano para atención de población en situación de discapacidad</t>
  </si>
  <si>
    <t>Actividades de fortalecimiento del procedimiento de atención de peticiones, quejas, reclamos, sugerencias y denuncias</t>
  </si>
  <si>
    <t>Actividades para la definición y publicación de datos abiertos</t>
  </si>
  <si>
    <t>4. ACCIONES DE RENDICIÓN DE CUENTAS</t>
  </si>
  <si>
    <t>Actividades de identificación de las necesidades de información de la población objetivo de la entidad</t>
  </si>
  <si>
    <t>Acciones de diálogo definidas por la entidad para la Rendición de Cuentas</t>
  </si>
  <si>
    <t>Acciones desplegadas a través de los medios utilizados para divulgar la información en el proceso de rendición de cuentas</t>
  </si>
  <si>
    <t>Acciones de incentivos que se incluyeron en la estrategia de rendición de cuentas</t>
  </si>
  <si>
    <t>Actividades de análisis de la percepción de ciudadanos, usuarios o grupo de interés</t>
  </si>
  <si>
    <t>RESULTADOS CUALITATIVOS DE LAS ACCIONES DE PARTICIPACIÓN CIUDADANA</t>
  </si>
  <si>
    <t>Número de organizaciones, grupos de interés y población caracterizada como usuarios de la entidad</t>
  </si>
  <si>
    <t>Número de asistentes a actividades de promoción la participación ciudadana</t>
  </si>
  <si>
    <t xml:space="preserve">Número de asistentes a actividades de la estrategia de participación ciudadana destinadas a involucrar a la ciudadanía en la gestión institucional realizadas durante la vigencia </t>
  </si>
  <si>
    <t>Número de participantes en actividades realizadas para promover la participación ciudadana en ejercicios de innovación abierta</t>
  </si>
  <si>
    <t>Número de convocatorias a veedurías ciudadanas y otras formas de control social en el marco de la contratación administrativa</t>
  </si>
  <si>
    <t>Número de procesos de contratación vigilados por  veedurías ciudadanas y otras formas de control social</t>
  </si>
  <si>
    <t>Número de veedurías ciudadanas que han remitido derechos de petición a la entidad</t>
  </si>
  <si>
    <t>Número de observaciones presentadas por las veedurías ciudadanas u otras formas de organización social</t>
  </si>
  <si>
    <t xml:space="preserve">Número de correctivos o mejoras adoptadas por la entidad como resultado de los derechos de petición presentados por las veedurías y la ciudadanía en general </t>
  </si>
  <si>
    <t>Número de iniciativas ciudadanas acogidas en la planeación interna de la entidad luego de la realización de las actividades de promoción de la participación y de las actividades destinadas a involucrar a la ciudadanía en la gestión institucional</t>
  </si>
  <si>
    <t>Número de funcionarios que atienden directamente al público</t>
  </si>
  <si>
    <t>Número de derechos de petición recibidos por la entidad durante la vigencia</t>
  </si>
  <si>
    <t>Número de días promedio de trámite (hasta la remisión de la respuesta de fondo al peticionario) de derechos de petición durante la vigencia</t>
  </si>
  <si>
    <t>Número de participantes de acciones de diálogo definidas por la entidad para la Rendición de Cuentas</t>
  </si>
  <si>
    <t>Observaciones</t>
  </si>
  <si>
    <t>¿La entidad ha identificado experiencias existosas o buenas prácticas en la promoción de la participación ciudadana en su gestión?</t>
  </si>
  <si>
    <t>¿Existen instancias, mecanismos o espacios de participación ciudadana creadas específicamente para la entidad?</t>
  </si>
  <si>
    <t>3.1 Experiencias  de participación ciudadana en la entidad</t>
  </si>
  <si>
    <t>3.2  Instancias de participación específicas creadas por ley para la entidad</t>
  </si>
  <si>
    <t>Respuesta</t>
  </si>
  <si>
    <t>Tipo</t>
  </si>
  <si>
    <t>Descripcion</t>
  </si>
  <si>
    <t>Tipo Modalidad</t>
  </si>
  <si>
    <t>Formulario</t>
  </si>
  <si>
    <t>ACTIVIDADES  DE LA PARTICIPACION CIUDADANA EN LA GESTIÓN DE LA ENTIDAD</t>
  </si>
  <si>
    <t>Moneda Informe</t>
  </si>
  <si>
    <t>Entidad</t>
  </si>
  <si>
    <t>Fecha</t>
  </si>
  <si>
    <t>Periodicidad</t>
  </si>
  <si>
    <t>ANUAL</t>
  </si>
  <si>
    <t xml:space="preserve"> </t>
  </si>
  <si>
    <t>AYUDA (TOOLTIP) ORIGINAL</t>
  </si>
  <si>
    <t>La informacion correspondiente a este formato es la definida por la Ley 80/93; Ley 850/03; Ley 1174/11; Ley 1437/11; Ley 1474/11; Ley 1712/14; ; Ley 1755/15; Ley 1757/15;</t>
  </si>
  <si>
    <t>LA AYUDA (TOOLTIP) SE DEBE CAMBIAR POR</t>
  </si>
  <si>
    <t>Decreto 2482/12; Decreto 2573/14</t>
  </si>
  <si>
    <t>TIPO DE CAMPO</t>
  </si>
  <si>
    <t>Numérico</t>
  </si>
  <si>
    <t>Carácter</t>
  </si>
  <si>
    <t>COMPORTAMIENTO</t>
  </si>
  <si>
    <t>Campo obligatorio</t>
  </si>
  <si>
    <t>ITEMS DE LISTA</t>
  </si>
  <si>
    <t>Decreto 2482/12; Decreto 2574/14</t>
  </si>
  <si>
    <t>Formato estático</t>
  </si>
  <si>
    <t>1. Agricultura y Desarrollo Rural</t>
  </si>
  <si>
    <t>2. Ambiente y Desarrollo Sostenible</t>
  </si>
  <si>
    <t>3. Ciencia, Tecnología e Innovación en Colombia</t>
  </si>
  <si>
    <t>4. Comercio, Industria y Turismo</t>
  </si>
  <si>
    <t>5. Cultura</t>
  </si>
  <si>
    <t>6. Defensa Nacional</t>
  </si>
  <si>
    <t>7. Del Deporte</t>
  </si>
  <si>
    <t>8. Educación Nacional</t>
  </si>
  <si>
    <t>9. Función Pública</t>
  </si>
  <si>
    <t>10. Hacienda y Crédito Público</t>
  </si>
  <si>
    <t>11. Inclusión Social y Reconciliación</t>
  </si>
  <si>
    <t>12. Información Estadística</t>
  </si>
  <si>
    <t>13. Inteligencia Estratégica y Contrainteligencia</t>
  </si>
  <si>
    <t>14. Interior</t>
  </si>
  <si>
    <t>15. Justicia y del Derecho</t>
  </si>
  <si>
    <t>16. Minas y Energía</t>
  </si>
  <si>
    <t>17. Planeación</t>
  </si>
  <si>
    <t>18. Presidencia de la República</t>
  </si>
  <si>
    <t>19. Relaciones Exteriores</t>
  </si>
  <si>
    <t>20. Salud y Protección Social</t>
  </si>
  <si>
    <t>21. Tecnologías de la Información y las Comunicaciones</t>
  </si>
  <si>
    <t>22. Trabajo</t>
  </si>
  <si>
    <t>23. Transporte</t>
  </si>
  <si>
    <t>24. Vivienda, Ciudad y Territorio</t>
  </si>
  <si>
    <t>ACTIVIDADES  Y RESULTADOS DE LA PARTICIPACION CIUDADANA EN LA GESTIÓN DE LA ENTIDAD</t>
  </si>
  <si>
    <t>TOTALES</t>
  </si>
  <si>
    <t>OBSERVACIONES</t>
  </si>
  <si>
    <t>La informacion correspondiente a este formato es la definida por la Ley 80/93;  Ley 100/93; Ley 134/94; Ley 489/98; Ley 1474/11; Ley 850/03; Ley 1757/15; Decreto1510/13</t>
  </si>
  <si>
    <t>La informacion correspondiente a este formato es la definida por la Ley 80/93; Ley 850/03; Ley 1174/11; Ley 1437/11; Ley 1474/11; Ley 1712/14; ; Ley 1755/15; Ley 1757/15; Decreto 2482/12; Decreto 2574/14</t>
  </si>
  <si>
    <t>Numerico</t>
  </si>
  <si>
    <t>Formato estatico</t>
  </si>
  <si>
    <t>Campo Obligatorio</t>
  </si>
  <si>
    <t>Campo No obligatorio</t>
  </si>
  <si>
    <t xml:space="preserve"> RESULTADOS DE LA PARTICIPACION CIUDADANA EN LA GESTIÓN DE LA ENTIDAD</t>
  </si>
  <si>
    <t>ESPACIOS O MECANISMOS IMPLEMENTADOS POR LA ENTIDAD PARA LA PARTICIPACIÓN CIUDADANA</t>
  </si>
  <si>
    <t>La informacion correspondiente a este formato es la definida por la Ley 489/98; Ley 850/03 Ley 1474/11; Ley 1757/15; Decreto 2482/12; Decreto 2693/12</t>
  </si>
  <si>
    <t>Campo de selección</t>
  </si>
  <si>
    <t>Carácter de selección</t>
  </si>
  <si>
    <t>Carácter (390 caracteres)</t>
  </si>
  <si>
    <t>Campo No Obligatorio</t>
  </si>
  <si>
    <t>Sí</t>
  </si>
  <si>
    <t>Presencial</t>
  </si>
  <si>
    <t>No</t>
  </si>
  <si>
    <t>Virtual</t>
  </si>
  <si>
    <t xml:space="preserve">Interna </t>
  </si>
  <si>
    <t>Externa</t>
  </si>
  <si>
    <t>Ambas</t>
  </si>
  <si>
    <t>No se realizo</t>
  </si>
  <si>
    <t>a)  Se realizó una investigación cuantitativa con 1.648 encuestas telefónicas para identificar los ideales de premios por segmentos de población a través del sorteo de rifas, los cuales serían entregados como incentivo al ahorro entre los vinculados a BEPS que cumplieran la condición de iniciar o incrementar su ahorro. 
Al final del ejercicio, sirvió para que la Vicepresidencia de BEPS usara la información obtenida para incluir dentro de la campaña "El Ahorrador BEPS Gana Hoy y Gana Mañana" el abono a la cuenta BEPS como uno de los premios de los sorteos.   El valor corresponde a un mes del profesional de Mercadeo que realizó esta actividad. Es necesario señalar que este profesional desarrollan funciones adicionales.
(b) Se realizó una investigación cualitativa con 13 sesiones de grupo y 3 entrevistas en profundidad para identificar la percepción de los afiliados con respecto a la propuesta de Historia Laboral amigable. Después del ejercicio y el análisis de la información obtenida, se realizó las recomendaciones de ajuste a la Historia Laboral amigable a la Vicepresidencia de Operaciones y Tecnología, en donde las tomaron como insumo antes de salir a operación con la versión final.   El valor corresponde a un mes del profesional de Mercadeo que realizó esta actividad. Es necesario señalar que este profesional desarrollan funciones adicionales.</t>
  </si>
  <si>
    <t>No aplica, la entidad no cuenta con programas ni servicios institucionales administrados por la comunidad</t>
  </si>
  <si>
    <t>21210 Servicios de operación contratados con terceros</t>
  </si>
  <si>
    <t>Gastos de personal de nomina</t>
  </si>
  <si>
    <t xml:space="preserve">Cada dos meses se realiza la actualizacion de los conjuntos de datos que Colpensiones tiene publicados en datos.gov.co. Dicha  actividad puede requerir del profesional designado, 4 horas del total de su tiempo. El resto del tiempo corresponde a las funciones del cargo. </t>
  </si>
  <si>
    <t xml:space="preserve">La Administradora Colombiana de Pensiones - COLPENSIONES es una Empresa Industrial y Comercial del Estado - EICE, organizada como entidad financiera de carácter especial, vinculada al Ministerio de Trabajo y vigilada por la Superintendencia Financiera de Colombia y que de conformidad con el artículo 15 de la Ley 1150 de 2017, los contratos que celebre las entidades financieras de carácter estatal, no estarán sujetos a las disposiciones del Estatuto General de Contratación de la Administración Pública y se regirán por las disposiciones legales y reglamentarias aplicables a dichas actividades y en todo caso, su actividad contractual se someterá a lo dispuesto en el artículo 13 de la citada ley.
Es por lo anterior, que lo dispuesto por el artículo 66 de la Ley 80 de 1993 y el artículo 2.2.1.1.2.1.5 del Decreto 1082 de 2015, respecto de la participación comunitaria y la convocatoria a las veedurías ciudadanas, no son aplicables a nuestra contratación.
No obstante lo anterior, cualquier veeduría ciudadana puede ejercer vigilancia a los procesos de contratación publicados en la página web de COLPENSIONES o a los contratos o aceptaciones de oferta en ejecución y publicados en el SECOP.
Finalmente cabe aclarar que en las Reglas de Participación de todas las modalidades de contratación que adelanta COLPENSIONES, se invita a las personas que conozcan casos de corrupción con ocasión de los procesos, a reportar el hecho al Programa Presidencial de Modernización, Eficiencia, Transparencia y Lucha contra la Corrupción indicándole al ciudadano los datos de contacto y direcciones a donde puede dirigir dicho reporte.
</t>
  </si>
  <si>
    <t>En la vigencia 2016, se utilizó como mecanismo de participación para elaborar el Plan Anticorrupción y de Atención al Ciudadano una encuesta a través de la cual se acogieron las siguientes observaciones: 1) Frente a la pregunta de cual acción consideran que impacta en la generación de una cultura de transparencia e integridad, los participante eligieron una campaña de prevención del riesgo de fraude, razón por la cual en el Plan de Acción 2016 quedo consignada una iniciativa con el mismo nombre, que áun se  esta desarrollando en la vigencia 2017; 2) Uno de los espacios que la ciudadanía prefiere para dialograr con la entidad es un foro, razón por la cual, el diciembre de 2016 se desaralló el Foro, Colpensiones Avanza; 3) Para mejorar la atención al ciudadana la mayoría de los participantes seleccionaron la asesoría razón por la cual en la vigencia 2016 se desarolló un proyecto denominado "Diseñar e implementar el trámite de Doble Asesoría", 4) En cuanto al medio que prefiere la ciudadanía para divulgar el seguimiento al Plan Anticorrupción y de Atención al Ciudadano, la mayoría se inclino por la página web razón por la cual, cada trimestre se publica el seguimiento a dicho plan en la siguiente sección: www.colpensiones.gov.co/ nuestra entidad/ informes de seguimiento a plan de acción/2016</t>
  </si>
  <si>
    <t>Encuesta para la participación en la formulación del Plan Anticorrupción y de Atención al Ciudadano</t>
  </si>
  <si>
    <t>No existe una norma que señale intancias o mecanismos para la participación ciudadana que le aplique a Colpensiones.</t>
  </si>
  <si>
    <t>21210 - Servicios de Operación Contratos con Terceros</t>
  </si>
  <si>
    <t>No aplica para la Entidad</t>
  </si>
  <si>
    <t>El desglose de los derechos de petición recibidos por la Entidad es el siguiente: RPM: 324.488; BEPS: 3.595.</t>
  </si>
  <si>
    <t>El desglose de los días promedio de trámite es el siguiente: RPM: 12 días; BEPS: 6 días.</t>
  </si>
  <si>
    <t>Rubro: 21210 Servicios de operación contratados con terceros</t>
  </si>
  <si>
    <t xml:space="preserve">21202 Mantenimiento de Bienes Inmuebles
23002 Ampliación y mejoramiento de la red de oficinas y sedes  Vicep. Adtiva
</t>
  </si>
  <si>
    <t>N/A</t>
  </si>
  <si>
    <t>Rubro: 21210 Servicios de operación contratados con terceros
Gastos de personal de nómina</t>
  </si>
  <si>
    <t>A través de esta medio, los ciudadanos participaron en la definición de proyectos e iniciativas al interior de la organización, fortaleciendo la gestión de la empresa.
Comunicaciones:
1. Foro y especial web "Colpensiones Avanza 2016" 
2. Interacción a través de las cuentas oficiales en las redes sociales.
3. Obtención de percepciones de la Historia Laboral Amigable.
4. Focus group para la  identificación de los premios ideales para campaña de incentivo para el ahorro BEPS. 
5. Jornadas educativas, participación en eventos de seguridad social y Ferias de Empleo MinTrabajo.</t>
  </si>
  <si>
    <t>Colpensiones cuenta con dos mecanismos de comunicación e interacción directa con la ciudadanía a través de dos instrumentos: i) Módulo Antifraude en el portal web y ii) línea telefónica gratuita. Tienen la característica fundamental de ser anónimos, reservados y gestionados profesionalmente por un equipo especializado de trabajo; adicionalmente se diseñaron para un fácil acceso, amables en su presentación y administrados en su operación técnica por terceros que garanticen su funcionalidad. En la medida en que todas las personas, especialmente los ciudadanos y usuarios son corresponsables en la creación de cultura de legalidad, se crearon estos instrumentos que permiten una comunicación confiable y eficaz con Colpensiones para la detección y prevención de cualquier hecho o conducta interna o externa que pueda ser constitutiva de fraude o corrupción.  No son los canales tradicionales de presentación de PQRS, sino exclusivos para la prevención del riesgo de fraude y corrupción. El presupuesto ejecutado para la vigencia 2016, incluye el costo de la línea 018000 y las administración de la plataforma en la que funcionan los instrumentos.</t>
  </si>
  <si>
    <t>Se cuenta con 355 servidores publicos que atienden a la ciudadania.</t>
  </si>
  <si>
    <t>Mercadeo: Jornadas
Comunicaciones:
21102 Remuneración servicios técnicos</t>
  </si>
  <si>
    <t xml:space="preserve">No se relaciona presupuesto ya que se especifica en los otros ítems:
 1. Jornadas educativas.
2. Encuesta de percepción de calidad de los servicios
3. Identificación premios ideales para la campaña de incentivos al ahorro BEPS. 
</t>
  </si>
  <si>
    <t>Comunicaciones: 
Especial web  foro Colpenisones Avanza: 1123 visitas, llamadas realizadas en el foro en directo: 7. Asistencia al foro: 120 personas. Redes sociales: Seguidores cuentas oficiales en Twitter: 6.093 y Facebook: 5.386: Total: 12.729</t>
  </si>
  <si>
    <t>Se desarrollo la caracterización de los segmentos:
Jovenes RPM:147.539
Adultos RPM:2.309.427
Proximos a pension: RPM:2.908.940
Empleados independientes
RPM:847,710
Total población viable BEPS: 17.010.884
EMPRESAS: 1.940.444</t>
  </si>
  <si>
    <t xml:space="preserve">* Se incluye el valor pagado durante el año 2016 para la prestación del servicio del contact center RPM y BEPS $7.050.749.276
* Y se deben tener en cuenta los costos asociados al portal web ya mencionados (Dominio y salario web master) </t>
  </si>
  <si>
    <t>Planeación:
La Ley 1712 de 2014, en el artículo 9, enumera las publicaciones mínimas así:
Artículo  9°. Información mínima obligatoria respecto a la estructura del sujeto obligado. Todo sujeto obligado deberá publicar la siguiente información mínima obligatoria de manera proactiva en los sistemas de información del Estado o herramientas que lo sustituyan:
a) La descripción de su estructura orgánica, funciones y deberes, la ubicación de sus sedes y áreas, divisiones o departamentos, y sus horas de atención al público;
b) Su presupuesto general, ejecución presupuestal histórica anual y planes de gasto público para cada año fiscal, de conformidad con el artículo 74 de la Ley 1474 de 2011;
c) Un directorio que incluya el cargo, direcciones de correo electrónico y teléfono del despacho de los empleados y funcionarios y las escalas salariales correspondientes a las categorías de todos los servidores que trabajan en el sujeto obligado, de conformidad con el formato de información de servidores públicos y contratistas;
d) Todas las normas generales y reglamentarias, políticas, lineamientos o manuales, las metas y objetivos de las unidades administrativas de conformidad con sus programas operativos y los resultados de las auditorías al ejercicio presupuestal e indicadores de desempeño;
 e)  Su respectivo plan de compras anual, así como las contrataciones adjudicadas para la correspondiente vigencia en lo relacionado con funcionamiento e inversión, las obras públicas, los bienes adquiridos, arrendados y en caso de los servicios de estudios o investigaciones deberá señalarse el tema específico, de conformidad con el artículo 74 de la Ley 1474 de 2011. En el caso de las personas naturales con contratos de prestación de servicios, deberá publicarse el objeto del contrato, monto de los honorarios y direcciones de correo electrónico, de conformidad con el formato de información de servidores públicos y contratistas;
f) Los plazos de cumplimiento de los contratos;
g) Publicar el Plan Anticorrupción y de Atención al Ciudadano, de conformidad con el artículo 73 de la Ley 1474 de 2011.
Colpensiones cumple con cada una de las publicaciones señaladas anteriormente, razón por la cual el número de  actividades corresponde a siete (7), una por cada numeral
Gerencia de Redes y Canales:
Se incluye el valor anual  de los 19 dominios web $ 2.158.143. 
Y el valor del salario anual  $101.970.240  (Incluyendo prestaciones sociales) del Web master, quien dentro de sus actividades se encuentra la publicación de los informes.</t>
  </si>
  <si>
    <t>La Administradora Colombiana de Pensiones - COLPENSIONES es una Empresa Industrial y Comercial del Estado - EICE, organizada como entidad financiera de carácter especial, vinculada al Ministerio de Trabajo y vigilada por la Superintendencia Financiera de Colombia y que de conformidad con el artículo 15 de la Ley 1150 de 2017, los contratos que celebre las entidades financieras de carácter estatal, no estarán sujetos a las disposiciones del Estatuto General de Contratación de la Administración Pública y se regirán por las disposiciones legales y reglamentarias aplicables a dichas actividades y en todo caso, su actividad contractual se someterá a lo dispuesto en el artículo 13 de la citada ley.
Es por lo anterior, que lo dispuesto por el artículo 66 de la Ley 80 de 1993 y el artículo 2.2.1.1.2.1.5 del Decreto 1082 de 2015, respecto de la participación comunitaria y la convocatoria a las veedurías ciudadanas, no son aplicables a nuestra contratación.
No obstante lo anterior, cualquier veeduría ciudadana puede ejercer vigilancia a los procesos de contratación publicados en la página web de COLPENSIONES o a los contratos o aceptaciones de oferta en ejecución y publicados en el SECOP.
Finalmente cabe aclarar que en las Reglas de Participación de todas las modalidades de contratación que adelanta COLPENSIONES, se invita a las personas que conozcan casos de corrupción con ocasión de los procesos, a reportar el hecho al Programa Presidencial de Modernización, Eficiencia, Transparencia y Lucha contra la Corrupción indicándole al ciudadano los datos de contacto y direcciones a donde puede dirigir dicho reporte.</t>
  </si>
  <si>
    <t>(a) Rubro: 21205: imagen corporativa y gestión de mercadeo.
(b) Gastos de personal de nómina
c) 21102 Remuneración servicios técnicos</t>
  </si>
  <si>
    <t xml:space="preserve">1. Foro Colpensiones Avanza (Presupuesto especificado en la fila # 23). 2. Redes sociales (Especificado fila  F47). </t>
  </si>
  <si>
    <t>Comercial:
a) Las jornadas se ejecutaron así: 1.319 para BEPS, 58 para RPM y 35 Institucionales (RPM/BEPS). En el 2016 contaron con más de 280.000 ciudadanos asistentes. 
b) Jornadas educativas para trabajadores de las empresas atendidas por el equipo comercial. En el 2016 asistieron 60527 personas
Comunicaciones:
Asistencia al foro Colpensiones Avanza: 120 personas.</t>
  </si>
  <si>
    <t>1) Encuestas telefónicas para identificar los ideales de premios como incentivo al ahorro  vinculados a BEPS: No Ahorradores: Muestra: 828 Ahorradores : Muestra: 820 Total: 1648 
2) Identificación de la percepción de los afiliados con respecto a la propuesta de Historia Laboral amigable. Total: 79 participantes.</t>
  </si>
  <si>
    <t>De acuerdo al mail enviado por el DAFP, Colpensiones estaba excenta de responder la pregunta asociada con las veedurías ciudadanas en el FURAG</t>
  </si>
  <si>
    <t xml:space="preserve">$17.847.760 - 12 actividades de mantenimiento y soporte al formulario PQRS Portal Web, así como la actualización y cambios de campos. Las modificaciones y actualizaciones fueron solicitadas por las gerencias de Gerencia de Gestion de Sistemas de Infomacion y Redes y Canales Alternos. $199.615.896 (RPM) - Desarrollo de 8 mejoras al proceso de PQR, en radicación, proceso y  subprocesos y $43.426.944 (BEPS) desarrollo de 3 mejoras al proceso de PQR en radicación, proceso y subprocesos. Las mejoras fueron solicitadas por la Gerencia Nacional de PQRS y desarrolladas por la Oficina Nacional de Ingeniería de Procesos. </t>
  </si>
  <si>
    <t>El valor reportado de $3,693,804,222, corresponde a: * Adecuación de Oficinas de  Villavicencio, Neiva, Medellin Centrooccidental y Chapinero  incluyendo obra civil, interventoria y diseños  $3.345.535.513, * Apertura de los Puntos de Atención en  Puerto Carreño, San José del Guaviare, Inírida y Mitú incluye solo obra civir $96.229.732, * Adecuación oficina Rionegro incluyendo obra civil, interventoria y diseños  $252.038.978. El valor reportado contienen la totalidad del costo de la adecuación de las oficinas dentro del cual se incluye el valor de las adecuaciones para la población en situación de discapacidad. Las Oficinas adecuadas cumplen con la Norma Técnica Colombiana de Accesibilidad de las Personas al medio Físico No. 4140, 4143,4145, 4201 y 4349.</t>
  </si>
  <si>
    <t>Comercial:
a) Las jornadas se ejecutaron así: 1.319 para BEPS, 58 para RPM y 35 Institucionales (RPM/BEPS). En el 2016 contaron con más de 280.000 ciudadanos asistentes.  CONTRATO 051 DE 2016, Valor ejecutado:$150.000.000  - CONTRATO 065 DE 2016: Valor ejecutado: $1.292.095.867  -CONTRATO 165 DE 2015: Valor ejecutado: $470.654.089
b) Jornadas educativas para trabajadores de las empresas atendidas por el equipo comercial. Presupuesto corresponde a el valor de hora de los profesionales comerciales ($20230 contando solo días habiles (20)) x número de jornadas (de 2 horas en promedio de duración). Es necesario señalar que estos profesionales desarrollan otras funciones adicionales.
Comunicaciones:
Foro Colpensiones Avanza 2016 y Especial Web: Valor total: $ 34.559.536. Distribuido en: la realización de una aceptación de oferta (AO) con RTVC por valor de $ 27.059.536 y con Reserva Presupuestal - RP No. 4700004258. Adicionalmente, se hizo un pago mensual de la prestación servicios para elaboración de piezas gráficas digitales por valor de $ 3.750.000 con RP No. 4700004109 y un pago mensual por la prestación de servicios para el manejo de redes sociales: $ 3.750.000 con RP No. 4700003493. Estas dos últimas AO,  tienen otras obligaciones adicionales a las señaladas anteriormente.</t>
  </si>
  <si>
    <t>21206 Servicios de asesoría especializada
21102 Remuneración servicios técnicos</t>
  </si>
  <si>
    <t>Rubro 21205
Comunicaciones:
21102 Remuneración servicios técnicos</t>
  </si>
  <si>
    <t>Comercial:
Plan de Medios: Cto 041 de 2014 Consorcio CNM-OCE $     577.648.087, Cto 031 de 2016 Central de Medios CNM $238.492.050, Cto 070 de 2016 Central de Medios UM $  1.932.928.485, Total $  2.749.068.622
Comunicaciones:
1. Portal web  - especial (Fila F 23) 2. Redes sociales (Fila F # 47): $ 39.750.000 menos un mes de pago destinado para el apoyo en el foro. (Fila F # 23).</t>
  </si>
  <si>
    <t xml:space="preserve">Comercial:
Se contrató a la agencia de Investigación Ipsos Napoleón Franco para realizar un estudio con el fin de determinar la percepción de calidad en el servicio de la Administradora Colombiana de Pensiones – Colpensiones para los segmentos: afiliados, pensionados y empleadores. Se realizó encuestas telefonicas a 2.621 afiliados, 727 pensionados y 310 empresas, el valor del contrato es de $205.457.970
Comunicaciones:
1. A través de las redes sociales bajo la aceptación de oferta para manejo de Redes Sociales - vigencia 2016: Presupuesto ejecutado: 39.500.000 - 3.750.000 (el mes descontado en la fila # 23) igual a $ 35.750.000 RP No. 4700003493.
2. Especial web para foro Colpensiones Avanza., el cual está relacionado en la fila F23. </t>
  </si>
  <si>
    <t>El valor ejecutado se reporta en "0", no obstante, corresponde a lo indicado en la observación a la pregunta "Actividades de identificación de las necesidades de información de la población objetivo de la entidad", es decir el valor de $205.457.970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</si>
</sst>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sz val="10"/>
      <name val="Arial"/>
    </font>
    <font>
      <sz val="10"/>
      <name val="Arial"/>
      <family val="2"/>
    </font>
    <font>
      <sz val="11"/>
      <color theme="1"/>
      <name val="Arial"/>
      <family val="2"/>
    </font>
    <font>
      <b/>
      <sz val="11"/>
      <color theme="1"/>
      <name val="Arial"/>
      <family val="2"/>
    </font>
    <font>
      <b/>
      <sz val="9"/>
      <color indexed="81"/>
      <name val="Verdana"/>
      <family val="2"/>
    </font>
    <font>
      <b/>
      <sz val="11"/>
      <color indexed="9"/>
      <name val="Arial"/>
      <family val="2"/>
    </font>
    <font>
      <sz val="11"/>
      <name val="Arial"/>
      <family val="2"/>
    </font>
    <font>
      <sz val="11"/>
      <color rgb="FFFF0000"/>
      <name val="Arial"/>
      <family val="2"/>
    </font>
    <font>
      <b/>
      <sz val="9"/>
      <color indexed="81"/>
      <name val="Tahoma"/>
      <charset val="1"/>
    </font>
    <font>
      <b/>
      <sz val="9"/>
      <color indexed="81"/>
      <name val="Tahoma"/>
      <family val="2"/>
    </font>
    <font>
      <sz val="9"/>
      <color indexed="81"/>
      <name val="Tahoma"/>
      <family val="2"/>
    </font>
  </fonts>
  <fills count="6">
    <fill>
      <patternFill patternType="none"/>
    </fill>
    <fill>
      <patternFill patternType="gray125"/>
    </fill>
    <fill>
      <patternFill patternType="solid">
        <fgColor theme="0" tint="-0.249977111117893"/>
        <bgColor indexed="64"/>
      </patternFill>
    </fill>
    <fill>
      <patternFill patternType="solid">
        <fgColor indexed="54"/>
        <bgColor indexed="64"/>
      </patternFill>
    </fill>
    <fill>
      <patternFill patternType="solid">
        <fgColor theme="0"/>
        <bgColor indexed="64"/>
      </patternFill>
    </fill>
    <fill>
      <patternFill patternType="solid">
        <fgColor theme="0" tint="-0.3499862666707357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9"/>
      </left>
      <right/>
      <top/>
      <bottom/>
      <diagonal/>
    </border>
    <border>
      <left style="thin">
        <color auto="1"/>
      </left>
      <right style="thin">
        <color auto="1"/>
      </right>
      <top style="thin">
        <color auto="1"/>
      </top>
      <bottom/>
      <diagonal/>
    </border>
    <border>
      <left style="thin">
        <color indexed="9"/>
      </left>
      <right/>
      <top style="thin">
        <color indexed="9"/>
      </top>
      <bottom style="thin">
        <color indexed="9"/>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indexed="9"/>
      </top>
      <bottom/>
      <diagonal/>
    </border>
    <border>
      <left/>
      <right/>
      <top style="thin">
        <color auto="1"/>
      </top>
      <bottom/>
      <diagonal/>
    </border>
    <border>
      <left/>
      <right style="thin">
        <color auto="1"/>
      </right>
      <top style="thin">
        <color indexed="9"/>
      </top>
      <bottom/>
      <diagonal/>
    </border>
    <border>
      <left/>
      <right style="thin">
        <color auto="1"/>
      </right>
      <top/>
      <bottom/>
      <diagonal/>
    </border>
    <border>
      <left style="thin">
        <color auto="1"/>
      </left>
      <right/>
      <top/>
      <bottom style="thin">
        <color auto="1"/>
      </bottom>
      <diagonal/>
    </border>
  </borders>
  <cellStyleXfs count="5">
    <xf numFmtId="0" fontId="0" fillId="0" borderId="0"/>
    <xf numFmtId="0" fontId="2" fillId="0" borderId="0"/>
    <xf numFmtId="0" fontId="3" fillId="0" borderId="0"/>
    <xf numFmtId="43" fontId="1" fillId="0" borderId="0" applyFont="0" applyFill="0" applyBorder="0" applyAlignment="0" applyProtection="0"/>
    <xf numFmtId="0" fontId="3" fillId="0" borderId="0"/>
  </cellStyleXfs>
  <cellXfs count="64">
    <xf numFmtId="0" fontId="0" fillId="0" borderId="0" xfId="0"/>
    <xf numFmtId="0" fontId="4" fillId="0" borderId="0" xfId="0" applyFont="1" applyAlignment="1">
      <alignment wrapText="1"/>
    </xf>
    <xf numFmtId="0" fontId="0" fillId="0" borderId="0" xfId="0" applyAlignment="1">
      <alignment shrinkToFit="1"/>
    </xf>
    <xf numFmtId="0" fontId="7" fillId="3" borderId="2" xfId="2" applyFont="1" applyFill="1" applyBorder="1" applyAlignment="1" applyProtection="1">
      <alignment horizontal="center" vertical="center" wrapText="1"/>
    </xf>
    <xf numFmtId="0" fontId="8" fillId="0" borderId="0" xfId="2" applyFont="1" applyAlignment="1">
      <alignment wrapText="1"/>
    </xf>
    <xf numFmtId="0" fontId="8" fillId="0" borderId="0" xfId="1" applyFont="1" applyAlignment="1">
      <alignment wrapText="1"/>
    </xf>
    <xf numFmtId="0" fontId="7" fillId="3" borderId="2" xfId="2" applyFont="1" applyFill="1" applyBorder="1" applyAlignment="1" applyProtection="1">
      <alignment horizontal="left" vertical="center" wrapText="1"/>
    </xf>
    <xf numFmtId="0" fontId="7" fillId="3" borderId="0" xfId="2" applyFont="1" applyFill="1" applyBorder="1" applyAlignment="1" applyProtection="1">
      <alignment horizontal="left" vertical="center" wrapText="1"/>
    </xf>
    <xf numFmtId="0" fontId="4" fillId="0" borderId="0" xfId="0" applyFont="1" applyFill="1" applyAlignment="1">
      <alignment wrapText="1"/>
    </xf>
    <xf numFmtId="0" fontId="5" fillId="0" borderId="0" xfId="0" applyFont="1" applyFill="1" applyBorder="1" applyAlignment="1">
      <alignment horizontal="center" vertical="center" wrapText="1"/>
    </xf>
    <xf numFmtId="0" fontId="9" fillId="0" borderId="0" xfId="0" applyFont="1" applyAlignment="1">
      <alignment wrapText="1"/>
    </xf>
    <xf numFmtId="0" fontId="4" fillId="0" borderId="0" xfId="0" applyFont="1" applyAlignment="1">
      <alignment horizontal="center" vertical="center" wrapText="1"/>
    </xf>
    <xf numFmtId="0" fontId="4" fillId="2" borderId="4" xfId="0" applyFont="1" applyFill="1" applyBorder="1" applyAlignment="1">
      <alignment horizontal="center" vertical="center" wrapText="1"/>
    </xf>
    <xf numFmtId="0" fontId="9" fillId="0" borderId="0" xfId="0" applyFont="1" applyAlignment="1">
      <alignment horizontal="center" vertical="center" wrapText="1"/>
    </xf>
    <xf numFmtId="0" fontId="7" fillId="3" borderId="5" xfId="2" applyFont="1" applyFill="1" applyBorder="1" applyAlignment="1" applyProtection="1">
      <alignment horizontal="center" vertical="center" wrapText="1"/>
    </xf>
    <xf numFmtId="0" fontId="4" fillId="0" borderId="6" xfId="0" applyFont="1" applyBorder="1" applyAlignment="1">
      <alignment wrapText="1"/>
    </xf>
    <xf numFmtId="0" fontId="4" fillId="4" borderId="6" xfId="0" applyFont="1" applyFill="1" applyBorder="1" applyAlignment="1">
      <alignment wrapText="1"/>
    </xf>
    <xf numFmtId="0" fontId="7" fillId="3" borderId="5" xfId="1" applyFont="1" applyFill="1" applyBorder="1" applyAlignment="1" applyProtection="1">
      <alignment horizontal="center" vertical="center" wrapText="1"/>
    </xf>
    <xf numFmtId="0" fontId="4" fillId="0" borderId="6" xfId="0" applyFont="1" applyBorder="1" applyAlignment="1">
      <alignment horizontal="left" wrapText="1"/>
    </xf>
    <xf numFmtId="0" fontId="4" fillId="4" borderId="6" xfId="0" applyFont="1" applyFill="1" applyBorder="1" applyAlignment="1">
      <alignment horizontal="center" wrapText="1"/>
    </xf>
    <xf numFmtId="0" fontId="4" fillId="0" borderId="7" xfId="0" applyFont="1" applyFill="1" applyBorder="1" applyAlignment="1">
      <alignment horizontal="center" wrapText="1"/>
    </xf>
    <xf numFmtId="0" fontId="9" fillId="0" borderId="0" xfId="0" applyFont="1" applyAlignment="1">
      <alignment horizontal="center" wrapText="1"/>
    </xf>
    <xf numFmtId="0" fontId="4" fillId="0" borderId="0" xfId="0" applyFont="1" applyAlignment="1">
      <alignment horizontal="center" wrapText="1"/>
    </xf>
    <xf numFmtId="0" fontId="4" fillId="0" borderId="7" xfId="0" applyFont="1" applyBorder="1" applyAlignment="1">
      <alignment wrapText="1"/>
    </xf>
    <xf numFmtId="0" fontId="7" fillId="3" borderId="8" xfId="1" applyFont="1" applyFill="1" applyBorder="1" applyAlignment="1" applyProtection="1">
      <alignment horizontal="center" vertical="center" wrapText="1"/>
    </xf>
    <xf numFmtId="0" fontId="4" fillId="0" borderId="6" xfId="0" applyFont="1" applyFill="1" applyBorder="1" applyAlignment="1">
      <alignment wrapText="1"/>
    </xf>
    <xf numFmtId="0" fontId="7" fillId="3" borderId="0" xfId="1" applyFont="1" applyFill="1" applyBorder="1" applyAlignment="1" applyProtection="1">
      <alignment horizontal="center" vertical="center" wrapText="1"/>
    </xf>
    <xf numFmtId="0" fontId="4" fillId="0" borderId="9" xfId="0" applyFont="1" applyBorder="1" applyAlignment="1">
      <alignment wrapText="1"/>
    </xf>
    <xf numFmtId="0" fontId="4" fillId="5" borderId="6" xfId="0" applyFont="1" applyFill="1" applyBorder="1" applyAlignment="1">
      <alignment horizontal="center" vertical="center" wrapText="1"/>
    </xf>
    <xf numFmtId="0" fontId="4" fillId="4" borderId="0" xfId="0" applyFont="1" applyFill="1" applyBorder="1" applyAlignment="1">
      <alignment wrapText="1"/>
    </xf>
    <xf numFmtId="0" fontId="4" fillId="0" borderId="6" xfId="0" applyFont="1" applyBorder="1" applyAlignment="1">
      <alignment horizontal="justify" wrapText="1"/>
    </xf>
    <xf numFmtId="0" fontId="4" fillId="4" borderId="6" xfId="0" applyFont="1" applyFill="1" applyBorder="1" applyAlignment="1">
      <alignment horizontal="justify" wrapText="1"/>
    </xf>
    <xf numFmtId="0" fontId="4" fillId="2" borderId="6"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9" fillId="0" borderId="6" xfId="0" applyFont="1" applyBorder="1" applyAlignment="1">
      <alignment wrapText="1"/>
    </xf>
    <xf numFmtId="0" fontId="4" fillId="0" borderId="6" xfId="0" applyFont="1" applyBorder="1" applyAlignment="1">
      <alignment horizontal="center" wrapText="1"/>
    </xf>
    <xf numFmtId="0" fontId="5" fillId="2" borderId="6" xfId="0" applyFont="1" applyFill="1" applyBorder="1" applyAlignment="1">
      <alignment wrapText="1"/>
    </xf>
    <xf numFmtId="0" fontId="4" fillId="2" borderId="0" xfId="0" applyFont="1" applyFill="1" applyAlignment="1">
      <alignment wrapText="1"/>
    </xf>
    <xf numFmtId="0" fontId="4" fillId="2" borderId="6" xfId="0" applyFont="1" applyFill="1" applyBorder="1" applyAlignment="1">
      <alignment horizontal="center" wrapText="1"/>
    </xf>
    <xf numFmtId="0" fontId="4" fillId="2" borderId="6" xfId="0" applyFont="1" applyFill="1" applyBorder="1" applyAlignment="1">
      <alignment wrapText="1"/>
    </xf>
    <xf numFmtId="0" fontId="8" fillId="0" borderId="6" xfId="0" applyFont="1" applyFill="1" applyBorder="1" applyAlignment="1">
      <alignment horizontal="left" vertical="top" wrapText="1"/>
    </xf>
    <xf numFmtId="0" fontId="5" fillId="2" borderId="6" xfId="0" applyFont="1" applyFill="1" applyBorder="1" applyAlignment="1">
      <alignment horizontal="center" vertical="center" wrapText="1"/>
    </xf>
    <xf numFmtId="0" fontId="4" fillId="0" borderId="6" xfId="0" applyFont="1" applyFill="1" applyBorder="1" applyAlignment="1" applyProtection="1">
      <alignment wrapText="1"/>
    </xf>
    <xf numFmtId="0" fontId="4" fillId="0" borderId="6" xfId="0" applyFont="1" applyBorder="1" applyAlignment="1" applyProtection="1">
      <alignment wrapText="1"/>
    </xf>
    <xf numFmtId="164" fontId="4" fillId="0" borderId="6" xfId="3" applyNumberFormat="1" applyFont="1" applyBorder="1" applyAlignment="1" applyProtection="1">
      <alignment vertical="center"/>
    </xf>
    <xf numFmtId="0" fontId="4" fillId="0" borderId="6" xfId="0" applyFont="1" applyBorder="1" applyAlignment="1" applyProtection="1">
      <alignment horizontal="justify" vertical="top" wrapText="1"/>
    </xf>
    <xf numFmtId="164" fontId="4" fillId="0" borderId="6" xfId="3" applyNumberFormat="1" applyFont="1" applyBorder="1" applyProtection="1"/>
    <xf numFmtId="0" fontId="4" fillId="4" borderId="6" xfId="0" applyFont="1" applyFill="1" applyBorder="1" applyAlignment="1" applyProtection="1">
      <alignment wrapText="1"/>
    </xf>
    <xf numFmtId="0" fontId="4" fillId="0" borderId="1" xfId="0" applyFont="1" applyBorder="1" applyAlignment="1" applyProtection="1">
      <alignment wrapText="1"/>
    </xf>
    <xf numFmtId="0" fontId="4" fillId="0" borderId="0" xfId="0" applyFont="1" applyAlignment="1" applyProtection="1">
      <alignment wrapText="1"/>
    </xf>
    <xf numFmtId="0" fontId="4" fillId="0" borderId="6" xfId="0" applyFont="1" applyBorder="1" applyAlignment="1" applyProtection="1">
      <alignment horizontal="justify" wrapText="1"/>
    </xf>
    <xf numFmtId="164" fontId="4" fillId="0" borderId="1" xfId="3" applyNumberFormat="1" applyFont="1" applyBorder="1" applyAlignment="1" applyProtection="1">
      <alignment vertical="center"/>
    </xf>
    <xf numFmtId="0" fontId="4" fillId="0" borderId="1" xfId="0" applyFont="1" applyBorder="1" applyAlignment="1" applyProtection="1">
      <alignment horizontal="justify" vertical="top" wrapText="1"/>
    </xf>
    <xf numFmtId="164" fontId="4" fillId="0" borderId="1" xfId="3" applyNumberFormat="1" applyFont="1" applyBorder="1" applyProtection="1"/>
    <xf numFmtId="0" fontId="4" fillId="4" borderId="1" xfId="0" applyFont="1" applyFill="1" applyBorder="1" applyAlignment="1" applyProtection="1">
      <alignment wrapText="1"/>
    </xf>
    <xf numFmtId="0" fontId="0" fillId="0" borderId="1" xfId="0" applyFill="1" applyBorder="1" applyAlignment="1" applyProtection="1">
      <alignment wrapText="1"/>
    </xf>
    <xf numFmtId="164" fontId="0" fillId="0" borderId="0" xfId="0" applyNumberFormat="1" applyProtection="1"/>
    <xf numFmtId="0" fontId="7" fillId="3" borderId="3"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10" xfId="1" applyFont="1" applyFill="1" applyBorder="1" applyAlignment="1" applyProtection="1">
      <alignment horizontal="center" vertical="top" wrapText="1"/>
    </xf>
    <xf numFmtId="0" fontId="7" fillId="3" borderId="11" xfId="1" applyFont="1" applyFill="1" applyBorder="1" applyAlignment="1" applyProtection="1">
      <alignment horizontal="center" vertical="top" wrapText="1"/>
    </xf>
    <xf numFmtId="0" fontId="5" fillId="2" borderId="6" xfId="0" applyFont="1" applyFill="1" applyBorder="1" applyAlignment="1">
      <alignment horizontal="center" vertical="center" wrapText="1"/>
    </xf>
    <xf numFmtId="0" fontId="7" fillId="3" borderId="8" xfId="1" applyFont="1" applyFill="1" applyBorder="1" applyAlignment="1" applyProtection="1">
      <alignment horizontal="center" vertical="top" wrapText="1"/>
    </xf>
    <xf numFmtId="0" fontId="7" fillId="3" borderId="0" xfId="1" applyFont="1" applyFill="1" applyBorder="1" applyAlignment="1" applyProtection="1">
      <alignment horizontal="center" vertical="top" wrapText="1"/>
    </xf>
  </cellXfs>
  <cellStyles count="5">
    <cellStyle name="Millares" xfId="3" builtinId="3"/>
    <cellStyle name="Normal" xfId="0" builtinId="0"/>
    <cellStyle name="Normal 2" xfId="2"/>
    <cellStyle name="Normal 3" xfId="1"/>
    <cellStyle name="Normal 3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cols>
    <col min="1" max="16384" width="11.42578125" style="2"/>
  </cols>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03"/>
  <sheetViews>
    <sheetView tabSelected="1" topLeftCell="A49" zoomScale="70" zoomScaleNormal="70" workbookViewId="0">
      <selection activeCell="F51" sqref="F51"/>
    </sheetView>
  </sheetViews>
  <sheetFormatPr baseColWidth="10" defaultColWidth="10.85546875" defaultRowHeight="14.25" x14ac:dyDescent="0.2"/>
  <cols>
    <col min="1" max="1" width="29" style="1" bestFit="1" customWidth="1"/>
    <col min="2" max="2" width="82.7109375" style="1" customWidth="1"/>
    <col min="3" max="3" width="30.28515625" style="1" customWidth="1"/>
    <col min="4" max="4" width="31" style="1" customWidth="1"/>
    <col min="5" max="5" width="29.140625" style="1" customWidth="1"/>
    <col min="6" max="6" width="33.7109375" style="1" bestFit="1" customWidth="1"/>
    <col min="7" max="7" width="31.42578125" style="1" customWidth="1"/>
    <col min="8" max="8" width="15" style="1" customWidth="1"/>
    <col min="9" max="9" width="16.28515625" style="1" customWidth="1"/>
    <col min="10" max="10" width="16.42578125" style="1" customWidth="1"/>
    <col min="11" max="11" width="22.42578125" style="1" customWidth="1"/>
    <col min="12" max="12" width="22" style="1" customWidth="1"/>
    <col min="13" max="16384" width="10.85546875" style="1"/>
  </cols>
  <sheetData>
    <row r="1" spans="1:9" ht="15" x14ac:dyDescent="0.2">
      <c r="A1" s="3" t="s">
        <v>50</v>
      </c>
      <c r="B1" s="4"/>
      <c r="C1" s="4"/>
      <c r="D1" s="4"/>
      <c r="E1" s="4"/>
    </row>
    <row r="2" spans="1:9" ht="15" x14ac:dyDescent="0.2">
      <c r="A2" s="3" t="s">
        <v>51</v>
      </c>
      <c r="B2" s="57" t="s">
        <v>52</v>
      </c>
      <c r="C2" s="58"/>
      <c r="D2" s="58"/>
      <c r="E2" s="58"/>
      <c r="F2" s="58"/>
    </row>
    <row r="3" spans="1:9" ht="15" x14ac:dyDescent="0.2">
      <c r="A3" s="3" t="s">
        <v>53</v>
      </c>
      <c r="B3" s="5"/>
      <c r="C3" s="5"/>
      <c r="D3" s="5"/>
      <c r="E3" s="5"/>
    </row>
    <row r="4" spans="1:9" ht="15" x14ac:dyDescent="0.2">
      <c r="A4" s="3" t="s">
        <v>54</v>
      </c>
      <c r="B4" s="5"/>
      <c r="C4" s="5"/>
      <c r="D4" s="5"/>
      <c r="E4" s="5"/>
    </row>
    <row r="5" spans="1:9" ht="15" x14ac:dyDescent="0.2">
      <c r="A5" s="3" t="s">
        <v>55</v>
      </c>
      <c r="B5" s="5"/>
      <c r="C5" s="5"/>
      <c r="D5" s="5"/>
      <c r="E5" s="5"/>
    </row>
    <row r="6" spans="1:9" ht="15" x14ac:dyDescent="0.2">
      <c r="A6" s="3" t="s">
        <v>56</v>
      </c>
      <c r="B6" s="6" t="s">
        <v>57</v>
      </c>
      <c r="C6" s="7"/>
      <c r="D6" s="7"/>
      <c r="E6" s="5"/>
    </row>
    <row r="7" spans="1:9" ht="15" customHeight="1" x14ac:dyDescent="0.2">
      <c r="E7" s="8"/>
      <c r="F7" s="9"/>
      <c r="G7" s="10" t="s">
        <v>58</v>
      </c>
      <c r="H7" s="10"/>
      <c r="I7" s="10"/>
    </row>
    <row r="8" spans="1:9" s="11" customFormat="1" ht="28.5" x14ac:dyDescent="0.25">
      <c r="B8" s="12" t="s">
        <v>13</v>
      </c>
      <c r="C8" s="12" t="s">
        <v>2</v>
      </c>
      <c r="D8" s="12" t="s">
        <v>3</v>
      </c>
      <c r="E8" s="12" t="s">
        <v>4</v>
      </c>
      <c r="F8" s="12" t="s">
        <v>5</v>
      </c>
      <c r="G8" s="13" t="s">
        <v>58</v>
      </c>
      <c r="H8" s="13" t="s">
        <v>58</v>
      </c>
      <c r="I8" s="13" t="s">
        <v>58</v>
      </c>
    </row>
    <row r="9" spans="1:9" ht="15" x14ac:dyDescent="0.2">
      <c r="A9" s="14">
        <v>1</v>
      </c>
      <c r="B9" s="15"/>
      <c r="C9" s="15"/>
      <c r="D9" s="15"/>
      <c r="E9" s="16"/>
      <c r="F9" s="16"/>
      <c r="G9" s="10"/>
      <c r="H9" s="10"/>
      <c r="I9" s="10"/>
    </row>
    <row r="10" spans="1:9" ht="42.75" x14ac:dyDescent="0.2">
      <c r="A10" s="17" t="s">
        <v>59</v>
      </c>
      <c r="B10" s="16" t="s">
        <v>60</v>
      </c>
      <c r="C10" s="16"/>
      <c r="D10" s="16"/>
      <c r="E10" s="16"/>
      <c r="F10" s="16"/>
      <c r="G10" s="10"/>
      <c r="H10" s="10"/>
      <c r="I10" s="10"/>
    </row>
    <row r="11" spans="1:9" ht="35.25" customHeight="1" x14ac:dyDescent="0.2">
      <c r="A11" s="17" t="s">
        <v>61</v>
      </c>
      <c r="B11" s="16" t="s">
        <v>62</v>
      </c>
      <c r="C11" s="16"/>
      <c r="D11" s="16"/>
      <c r="E11" s="16"/>
      <c r="F11" s="16"/>
      <c r="G11" s="10"/>
      <c r="H11" s="10"/>
      <c r="I11" s="10"/>
    </row>
    <row r="12" spans="1:9" s="22" customFormat="1" ht="15" x14ac:dyDescent="0.2">
      <c r="A12" s="17" t="s">
        <v>63</v>
      </c>
      <c r="B12" s="18"/>
      <c r="C12" s="18" t="s">
        <v>64</v>
      </c>
      <c r="D12" s="18" t="s">
        <v>64</v>
      </c>
      <c r="E12" s="19" t="s">
        <v>65</v>
      </c>
      <c r="F12" s="20" t="s">
        <v>65</v>
      </c>
      <c r="G12" s="21"/>
      <c r="H12" s="21"/>
      <c r="I12" s="21"/>
    </row>
    <row r="13" spans="1:9" ht="15" x14ac:dyDescent="0.2">
      <c r="A13" s="17" t="s">
        <v>66</v>
      </c>
      <c r="B13" s="15"/>
      <c r="C13" s="15" t="s">
        <v>67</v>
      </c>
      <c r="D13" s="15" t="s">
        <v>67</v>
      </c>
      <c r="E13" s="15" t="s">
        <v>67</v>
      </c>
      <c r="F13" s="23" t="s">
        <v>67</v>
      </c>
      <c r="G13" s="10"/>
      <c r="H13" s="10"/>
      <c r="I13" s="10"/>
    </row>
    <row r="14" spans="1:9" ht="409.5" x14ac:dyDescent="0.2">
      <c r="A14" s="24" t="s">
        <v>68</v>
      </c>
      <c r="B14" s="16" t="s">
        <v>0</v>
      </c>
      <c r="C14" s="44">
        <v>7</v>
      </c>
      <c r="D14" s="44">
        <v>104128383</v>
      </c>
      <c r="E14" s="45" t="s">
        <v>135</v>
      </c>
      <c r="F14" s="45" t="s">
        <v>144</v>
      </c>
      <c r="G14" s="10"/>
      <c r="H14" s="10"/>
      <c r="I14" s="10"/>
    </row>
    <row r="15" spans="1:9" ht="15" customHeight="1" x14ac:dyDescent="0.2">
      <c r="A15" s="26"/>
      <c r="B15" s="25" t="s">
        <v>1</v>
      </c>
      <c r="C15" s="44">
        <v>6</v>
      </c>
      <c r="D15" s="44">
        <v>16900000</v>
      </c>
      <c r="E15" s="45" t="s">
        <v>6</v>
      </c>
      <c r="F15" s="45" t="s">
        <v>7</v>
      </c>
      <c r="G15" s="10"/>
      <c r="H15" s="10"/>
      <c r="I15" s="10"/>
    </row>
    <row r="16" spans="1:9" x14ac:dyDescent="0.2">
      <c r="A16" s="27"/>
      <c r="B16" s="27"/>
      <c r="C16" s="27"/>
      <c r="D16" s="27"/>
      <c r="E16" s="27"/>
      <c r="F16" s="27"/>
    </row>
    <row r="17" spans="1:6" ht="28.5" x14ac:dyDescent="0.2">
      <c r="A17" s="11"/>
      <c r="B17" s="12" t="s">
        <v>14</v>
      </c>
      <c r="C17" s="12" t="s">
        <v>2</v>
      </c>
      <c r="D17" s="12" t="s">
        <v>3</v>
      </c>
      <c r="E17" s="12" t="s">
        <v>4</v>
      </c>
      <c r="F17" s="12" t="s">
        <v>5</v>
      </c>
    </row>
    <row r="18" spans="1:6" ht="15" x14ac:dyDescent="0.2">
      <c r="A18" s="14">
        <v>1</v>
      </c>
      <c r="B18" s="15"/>
      <c r="C18" s="15"/>
      <c r="D18" s="15"/>
      <c r="E18" s="16"/>
      <c r="F18" s="16"/>
    </row>
    <row r="19" spans="1:6" ht="42.75" x14ac:dyDescent="0.2">
      <c r="A19" s="17" t="s">
        <v>59</v>
      </c>
      <c r="B19" s="16" t="s">
        <v>60</v>
      </c>
      <c r="C19" s="16"/>
      <c r="D19" s="16"/>
      <c r="E19" s="16"/>
      <c r="F19" s="16"/>
    </row>
    <row r="20" spans="1:6" ht="30" x14ac:dyDescent="0.2">
      <c r="A20" s="17" t="s">
        <v>61</v>
      </c>
      <c r="B20" s="16" t="s">
        <v>69</v>
      </c>
      <c r="C20" s="16"/>
      <c r="D20" s="16"/>
      <c r="E20" s="16"/>
      <c r="F20" s="16"/>
    </row>
    <row r="21" spans="1:6" ht="15" x14ac:dyDescent="0.2">
      <c r="A21" s="17" t="s">
        <v>63</v>
      </c>
      <c r="B21" s="18" t="s">
        <v>65</v>
      </c>
      <c r="C21" s="18" t="s">
        <v>64</v>
      </c>
      <c r="D21" s="18" t="s">
        <v>64</v>
      </c>
      <c r="E21" s="19" t="s">
        <v>65</v>
      </c>
      <c r="F21" s="20" t="s">
        <v>65</v>
      </c>
    </row>
    <row r="22" spans="1:6" ht="15" x14ac:dyDescent="0.2">
      <c r="A22" s="17" t="s">
        <v>66</v>
      </c>
      <c r="B22" s="15" t="s">
        <v>70</v>
      </c>
      <c r="C22" s="15" t="s">
        <v>67</v>
      </c>
      <c r="D22" s="15" t="s">
        <v>67</v>
      </c>
      <c r="E22" s="15" t="s">
        <v>67</v>
      </c>
      <c r="F22" s="23" t="s">
        <v>67</v>
      </c>
    </row>
    <row r="23" spans="1:6" ht="409.5" x14ac:dyDescent="0.2">
      <c r="A23" s="24" t="s">
        <v>68</v>
      </c>
      <c r="B23" s="16" t="s">
        <v>8</v>
      </c>
      <c r="C23" s="44">
        <f>1412+2629+3</f>
        <v>4044</v>
      </c>
      <c r="D23" s="44">
        <v>2053678832</v>
      </c>
      <c r="E23" s="45" t="s">
        <v>146</v>
      </c>
      <c r="F23" s="45" t="s">
        <v>153</v>
      </c>
    </row>
    <row r="24" spans="1:6" ht="57" x14ac:dyDescent="0.2">
      <c r="A24" s="26"/>
      <c r="B24" s="16" t="s">
        <v>9</v>
      </c>
      <c r="C24" s="44">
        <v>0</v>
      </c>
      <c r="D24" s="44">
        <v>0</v>
      </c>
      <c r="E24" s="45" t="s">
        <v>134</v>
      </c>
      <c r="F24" s="45" t="s">
        <v>120</v>
      </c>
    </row>
    <row r="25" spans="1:6" ht="409.5" x14ac:dyDescent="0.2">
      <c r="A25" s="26"/>
      <c r="B25" s="16" t="s">
        <v>10</v>
      </c>
      <c r="C25" s="47">
        <v>2</v>
      </c>
      <c r="D25" s="47">
        <v>9782724</v>
      </c>
      <c r="E25" s="49" t="s">
        <v>6</v>
      </c>
      <c r="F25" s="47" t="s">
        <v>119</v>
      </c>
    </row>
    <row r="26" spans="1:6" ht="71.25" x14ac:dyDescent="0.2">
      <c r="A26" s="26"/>
      <c r="B26" s="16" t="s">
        <v>11</v>
      </c>
      <c r="C26" s="44">
        <v>0</v>
      </c>
      <c r="D26" s="44">
        <v>0</v>
      </c>
      <c r="E26" s="45" t="s">
        <v>134</v>
      </c>
      <c r="F26" s="45" t="s">
        <v>150</v>
      </c>
    </row>
    <row r="27" spans="1:6" ht="57" x14ac:dyDescent="0.2">
      <c r="A27" s="26"/>
      <c r="B27" s="15" t="s">
        <v>12</v>
      </c>
      <c r="C27" s="44">
        <v>0</v>
      </c>
      <c r="D27" s="44">
        <v>0</v>
      </c>
      <c r="E27" s="45" t="s">
        <v>134</v>
      </c>
      <c r="F27" s="45" t="s">
        <v>120</v>
      </c>
    </row>
    <row r="29" spans="1:6" ht="28.5" x14ac:dyDescent="0.2">
      <c r="A29" s="11"/>
      <c r="B29" s="12" t="s">
        <v>15</v>
      </c>
      <c r="C29" s="12" t="s">
        <v>2</v>
      </c>
      <c r="D29" s="12" t="s">
        <v>3</v>
      </c>
      <c r="E29" s="12" t="s">
        <v>4</v>
      </c>
      <c r="F29" s="12" t="s">
        <v>5</v>
      </c>
    </row>
    <row r="30" spans="1:6" ht="15" x14ac:dyDescent="0.2">
      <c r="A30" s="14">
        <v>1</v>
      </c>
      <c r="B30" s="15"/>
      <c r="C30" s="15"/>
      <c r="D30" s="15"/>
      <c r="E30" s="16"/>
      <c r="F30" s="16"/>
    </row>
    <row r="31" spans="1:6" ht="42.75" x14ac:dyDescent="0.2">
      <c r="A31" s="17" t="s">
        <v>59</v>
      </c>
      <c r="B31" s="16" t="s">
        <v>60</v>
      </c>
      <c r="C31" s="16"/>
      <c r="D31" s="16"/>
      <c r="E31" s="16"/>
      <c r="F31" s="16"/>
    </row>
    <row r="32" spans="1:6" ht="30" x14ac:dyDescent="0.2">
      <c r="A32" s="17" t="s">
        <v>61</v>
      </c>
      <c r="B32" s="16" t="s">
        <v>69</v>
      </c>
      <c r="C32" s="16"/>
      <c r="D32" s="16"/>
      <c r="E32" s="16"/>
      <c r="F32" s="16"/>
    </row>
    <row r="33" spans="1:6" ht="15" x14ac:dyDescent="0.2">
      <c r="A33" s="17" t="s">
        <v>63</v>
      </c>
      <c r="B33" s="18" t="s">
        <v>65</v>
      </c>
      <c r="C33" s="18" t="s">
        <v>64</v>
      </c>
      <c r="D33" s="18" t="s">
        <v>64</v>
      </c>
      <c r="E33" s="19" t="s">
        <v>65</v>
      </c>
      <c r="F33" s="20" t="s">
        <v>65</v>
      </c>
    </row>
    <row r="34" spans="1:6" ht="15" x14ac:dyDescent="0.2">
      <c r="A34" s="17" t="s">
        <v>66</v>
      </c>
      <c r="B34" s="15" t="s">
        <v>70</v>
      </c>
      <c r="C34" s="15" t="s">
        <v>67</v>
      </c>
      <c r="D34" s="15" t="s">
        <v>67</v>
      </c>
      <c r="E34" s="15" t="s">
        <v>67</v>
      </c>
      <c r="F34" s="23" t="s">
        <v>67</v>
      </c>
    </row>
    <row r="35" spans="1:6" ht="409.5" x14ac:dyDescent="0.2">
      <c r="A35" s="59" t="s">
        <v>68</v>
      </c>
      <c r="B35" s="16" t="s">
        <v>16</v>
      </c>
      <c r="C35" s="44">
        <v>2</v>
      </c>
      <c r="D35" s="44">
        <v>70821966</v>
      </c>
      <c r="E35" s="45" t="s">
        <v>121</v>
      </c>
      <c r="F35" s="45" t="s">
        <v>137</v>
      </c>
    </row>
    <row r="36" spans="1:6" ht="142.5" x14ac:dyDescent="0.2">
      <c r="A36" s="60"/>
      <c r="B36" s="16" t="s">
        <v>17</v>
      </c>
      <c r="C36" s="51">
        <v>2</v>
      </c>
      <c r="D36" s="51">
        <v>7050749276</v>
      </c>
      <c r="E36" s="52" t="s">
        <v>132</v>
      </c>
      <c r="F36" s="52" t="s">
        <v>143</v>
      </c>
    </row>
    <row r="37" spans="1:6" ht="30.75" customHeight="1" x14ac:dyDescent="0.2">
      <c r="A37" s="60"/>
      <c r="B37" s="16" t="s">
        <v>18</v>
      </c>
      <c r="C37" s="44">
        <v>9</v>
      </c>
      <c r="D37" s="44">
        <v>3693804222</v>
      </c>
      <c r="E37" s="45" t="s">
        <v>133</v>
      </c>
      <c r="F37" s="45" t="s">
        <v>152</v>
      </c>
    </row>
    <row r="38" spans="1:6" ht="28.5" customHeight="1" x14ac:dyDescent="0.2">
      <c r="A38" s="60"/>
      <c r="B38" s="16" t="s">
        <v>19</v>
      </c>
      <c r="C38" s="44">
        <v>23</v>
      </c>
      <c r="D38" s="44">
        <v>260890600</v>
      </c>
      <c r="E38" s="45" t="s">
        <v>128</v>
      </c>
      <c r="F38" s="45" t="s">
        <v>151</v>
      </c>
    </row>
    <row r="39" spans="1:6" ht="128.25" x14ac:dyDescent="0.2">
      <c r="A39" s="60"/>
      <c r="B39" s="16" t="s">
        <v>20</v>
      </c>
      <c r="C39" s="44">
        <v>1</v>
      </c>
      <c r="D39" s="44">
        <v>125756712</v>
      </c>
      <c r="E39" s="45" t="s">
        <v>122</v>
      </c>
      <c r="F39" s="45" t="s">
        <v>123</v>
      </c>
    </row>
    <row r="41" spans="1:6" ht="28.5" x14ac:dyDescent="0.2">
      <c r="A41" s="11"/>
      <c r="B41" s="12" t="s">
        <v>21</v>
      </c>
      <c r="C41" s="12" t="s">
        <v>2</v>
      </c>
      <c r="D41" s="12" t="s">
        <v>3</v>
      </c>
      <c r="E41" s="12" t="s">
        <v>4</v>
      </c>
      <c r="F41" s="12" t="s">
        <v>5</v>
      </c>
    </row>
    <row r="42" spans="1:6" ht="15" x14ac:dyDescent="0.2">
      <c r="A42" s="14">
        <v>1</v>
      </c>
      <c r="B42" s="15"/>
      <c r="C42" s="15"/>
      <c r="D42" s="15"/>
      <c r="E42" s="16"/>
      <c r="F42" s="16"/>
    </row>
    <row r="43" spans="1:6" ht="42.75" x14ac:dyDescent="0.2">
      <c r="A43" s="17" t="s">
        <v>59</v>
      </c>
      <c r="B43" s="16" t="s">
        <v>60</v>
      </c>
      <c r="C43" s="16"/>
      <c r="D43" s="16"/>
      <c r="E43" s="16"/>
      <c r="F43" s="16"/>
    </row>
    <row r="44" spans="1:6" ht="30" x14ac:dyDescent="0.2">
      <c r="A44" s="17" t="s">
        <v>61</v>
      </c>
      <c r="B44" s="16" t="s">
        <v>69</v>
      </c>
      <c r="C44" s="16"/>
      <c r="D44" s="16"/>
      <c r="E44" s="16"/>
      <c r="F44" s="16"/>
    </row>
    <row r="45" spans="1:6" ht="15" x14ac:dyDescent="0.2">
      <c r="A45" s="17" t="s">
        <v>63</v>
      </c>
      <c r="B45" s="18" t="s">
        <v>65</v>
      </c>
      <c r="C45" s="18" t="s">
        <v>64</v>
      </c>
      <c r="D45" s="18" t="s">
        <v>64</v>
      </c>
      <c r="E45" s="19" t="s">
        <v>65</v>
      </c>
      <c r="F45" s="20" t="s">
        <v>65</v>
      </c>
    </row>
    <row r="46" spans="1:6" ht="15" x14ac:dyDescent="0.2">
      <c r="A46" s="17" t="s">
        <v>66</v>
      </c>
      <c r="B46" s="15" t="s">
        <v>70</v>
      </c>
      <c r="C46" s="15" t="s">
        <v>67</v>
      </c>
      <c r="D46" s="15" t="s">
        <v>67</v>
      </c>
      <c r="E46" s="15" t="s">
        <v>67</v>
      </c>
      <c r="F46" s="23" t="s">
        <v>67</v>
      </c>
    </row>
    <row r="47" spans="1:6" ht="399" x14ac:dyDescent="0.25">
      <c r="A47" s="24" t="s">
        <v>68</v>
      </c>
      <c r="B47" s="16" t="s">
        <v>22</v>
      </c>
      <c r="C47" s="56">
        <v>3</v>
      </c>
      <c r="D47" s="54">
        <v>241207970</v>
      </c>
      <c r="E47" s="45" t="s">
        <v>154</v>
      </c>
      <c r="F47" s="45" t="s">
        <v>157</v>
      </c>
    </row>
    <row r="48" spans="1:6" ht="71.25" x14ac:dyDescent="0.2">
      <c r="A48" s="26"/>
      <c r="B48" s="16" t="s">
        <v>23</v>
      </c>
      <c r="C48" s="54">
        <v>3</v>
      </c>
      <c r="D48" s="54">
        <v>0</v>
      </c>
      <c r="E48" s="54" t="s">
        <v>139</v>
      </c>
      <c r="F48" s="54" t="s">
        <v>147</v>
      </c>
    </row>
    <row r="49" spans="1:6" ht="213.75" x14ac:dyDescent="0.2">
      <c r="A49" s="26"/>
      <c r="B49" s="16" t="s">
        <v>24</v>
      </c>
      <c r="C49" s="44">
        <v>4</v>
      </c>
      <c r="D49" s="44">
        <v>2749068622</v>
      </c>
      <c r="E49" s="54" t="s">
        <v>155</v>
      </c>
      <c r="F49" s="54" t="s">
        <v>156</v>
      </c>
    </row>
    <row r="50" spans="1:6" ht="142.5" x14ac:dyDescent="0.2">
      <c r="A50" s="26"/>
      <c r="B50" s="16" t="s">
        <v>25</v>
      </c>
      <c r="C50" s="44">
        <v>3</v>
      </c>
      <c r="D50" s="54"/>
      <c r="E50" s="54"/>
      <c r="F50" s="54" t="s">
        <v>140</v>
      </c>
    </row>
    <row r="51" spans="1:6" ht="114" x14ac:dyDescent="0.2">
      <c r="A51" s="26"/>
      <c r="B51" s="15" t="s">
        <v>26</v>
      </c>
      <c r="C51" s="44">
        <v>0</v>
      </c>
      <c r="D51" s="44">
        <v>0</v>
      </c>
      <c r="E51" s="45"/>
      <c r="F51" s="45" t="s">
        <v>158</v>
      </c>
    </row>
    <row r="80" spans="1:1" ht="28.5" x14ac:dyDescent="0.2">
      <c r="A80" s="1" t="s">
        <v>71</v>
      </c>
    </row>
    <row r="81" spans="1:1" ht="28.5" x14ac:dyDescent="0.2">
      <c r="A81" s="1" t="s">
        <v>72</v>
      </c>
    </row>
    <row r="82" spans="1:1" ht="28.5" x14ac:dyDescent="0.2">
      <c r="A82" s="1" t="s">
        <v>73</v>
      </c>
    </row>
    <row r="83" spans="1:1" ht="28.5" x14ac:dyDescent="0.2">
      <c r="A83" s="1" t="s">
        <v>74</v>
      </c>
    </row>
    <row r="84" spans="1:1" x14ac:dyDescent="0.2">
      <c r="A84" s="1" t="s">
        <v>75</v>
      </c>
    </row>
    <row r="85" spans="1:1" x14ac:dyDescent="0.2">
      <c r="A85" s="1" t="s">
        <v>76</v>
      </c>
    </row>
    <row r="86" spans="1:1" x14ac:dyDescent="0.2">
      <c r="A86" s="1" t="s">
        <v>77</v>
      </c>
    </row>
    <row r="87" spans="1:1" x14ac:dyDescent="0.2">
      <c r="A87" s="1" t="s">
        <v>78</v>
      </c>
    </row>
    <row r="88" spans="1:1" x14ac:dyDescent="0.2">
      <c r="A88" s="1" t="s">
        <v>79</v>
      </c>
    </row>
    <row r="89" spans="1:1" ht="28.5" x14ac:dyDescent="0.2">
      <c r="A89" s="1" t="s">
        <v>80</v>
      </c>
    </row>
    <row r="90" spans="1:1" ht="28.5" x14ac:dyDescent="0.2">
      <c r="A90" s="1" t="s">
        <v>81</v>
      </c>
    </row>
    <row r="91" spans="1:1" x14ac:dyDescent="0.2">
      <c r="A91" s="1" t="s">
        <v>82</v>
      </c>
    </row>
    <row r="92" spans="1:1" ht="28.5" x14ac:dyDescent="0.2">
      <c r="A92" s="1" t="s">
        <v>83</v>
      </c>
    </row>
    <row r="93" spans="1:1" x14ac:dyDescent="0.2">
      <c r="A93" s="1" t="s">
        <v>84</v>
      </c>
    </row>
    <row r="94" spans="1:1" x14ac:dyDescent="0.2">
      <c r="A94" s="1" t="s">
        <v>85</v>
      </c>
    </row>
    <row r="95" spans="1:1" x14ac:dyDescent="0.2">
      <c r="A95" s="1" t="s">
        <v>86</v>
      </c>
    </row>
    <row r="96" spans="1:1" x14ac:dyDescent="0.2">
      <c r="A96" s="1" t="s">
        <v>87</v>
      </c>
    </row>
    <row r="97" spans="1:1" ht="28.5" x14ac:dyDescent="0.2">
      <c r="A97" s="1" t="s">
        <v>88</v>
      </c>
    </row>
    <row r="98" spans="1:1" x14ac:dyDescent="0.2">
      <c r="A98" s="1" t="s">
        <v>89</v>
      </c>
    </row>
    <row r="99" spans="1:1" x14ac:dyDescent="0.2">
      <c r="A99" s="1" t="s">
        <v>90</v>
      </c>
    </row>
    <row r="100" spans="1:1" ht="42.75" x14ac:dyDescent="0.2">
      <c r="A100" s="1" t="s">
        <v>91</v>
      </c>
    </row>
    <row r="101" spans="1:1" x14ac:dyDescent="0.2">
      <c r="A101" s="1" t="s">
        <v>92</v>
      </c>
    </row>
    <row r="102" spans="1:1" x14ac:dyDescent="0.2">
      <c r="A102" s="1" t="s">
        <v>93</v>
      </c>
    </row>
    <row r="103" spans="1:1" ht="28.5" x14ac:dyDescent="0.2">
      <c r="A103" s="1" t="s">
        <v>94</v>
      </c>
    </row>
  </sheetData>
  <sheetProtection algorithmName="SHA-512" hashValue="9pFGZwHf/SElhfHpzL+aovnxZ3DFOfJQMAwsISD6bt/XjdpmT/rM0tykRi2AVozc5uui14ljHG2LtJk1whVfmg==" saltValue="uGzfDPyTPX69RAaVGs1qmw==" spinCount="100000" sheet="1" objects="1" scenarios="1"/>
  <protectedRanges>
    <protectedRange sqref="C47:F51" name="Rango4"/>
    <protectedRange sqref="C35:F39" name="Rango3"/>
    <protectedRange sqref="C23:F27" name="Rango2"/>
    <protectedRange sqref="C14:F15" name="Rango1"/>
  </protectedRanges>
  <mergeCells count="2">
    <mergeCell ref="B2:F2"/>
    <mergeCell ref="A35:A39"/>
  </mergeCells>
  <pageMargins left="0.25" right="0.25" top="0.75" bottom="0.75" header="0.3" footer="0.3"/>
  <pageSetup scale="34"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8"/>
  <sheetViews>
    <sheetView topLeftCell="A11" zoomScale="70" zoomScaleNormal="70" workbookViewId="0">
      <selection activeCell="B20" sqref="B20"/>
    </sheetView>
  </sheetViews>
  <sheetFormatPr baseColWidth="10" defaultColWidth="10.85546875" defaultRowHeight="14.25" x14ac:dyDescent="0.2"/>
  <cols>
    <col min="1" max="1" width="29" style="1" bestFit="1" customWidth="1"/>
    <col min="2" max="2" width="93.140625" style="1" bestFit="1" customWidth="1"/>
    <col min="3" max="3" width="18.7109375" style="1" bestFit="1" customWidth="1"/>
    <col min="4" max="4" width="33.85546875" style="1" bestFit="1" customWidth="1"/>
    <col min="5" max="5" width="31.42578125" style="1" customWidth="1"/>
    <col min="6" max="6" width="15" style="1" customWidth="1"/>
    <col min="7" max="7" width="16.28515625" style="1" customWidth="1"/>
    <col min="8" max="8" width="16.42578125" style="1" customWidth="1"/>
    <col min="9" max="9" width="22.42578125" style="1" customWidth="1"/>
    <col min="10" max="10" width="22" style="1" customWidth="1"/>
    <col min="11" max="16384" width="10.85546875" style="1"/>
  </cols>
  <sheetData>
    <row r="1" spans="1:7" ht="15" x14ac:dyDescent="0.2">
      <c r="A1" s="3" t="s">
        <v>50</v>
      </c>
      <c r="B1" s="4"/>
      <c r="C1" s="4"/>
    </row>
    <row r="2" spans="1:7" ht="15" x14ac:dyDescent="0.2">
      <c r="A2" s="3" t="s">
        <v>51</v>
      </c>
      <c r="B2" s="57" t="s">
        <v>95</v>
      </c>
      <c r="C2" s="58"/>
      <c r="D2" s="58"/>
    </row>
    <row r="3" spans="1:7" ht="15" x14ac:dyDescent="0.2">
      <c r="A3" s="3" t="s">
        <v>53</v>
      </c>
      <c r="B3" s="5"/>
      <c r="C3" s="5"/>
    </row>
    <row r="4" spans="1:7" ht="15" x14ac:dyDescent="0.2">
      <c r="A4" s="3" t="s">
        <v>54</v>
      </c>
      <c r="B4" s="5"/>
      <c r="C4" s="5"/>
    </row>
    <row r="5" spans="1:7" ht="15" x14ac:dyDescent="0.2">
      <c r="A5" s="3" t="s">
        <v>55</v>
      </c>
      <c r="B5" s="5"/>
      <c r="C5" s="5"/>
    </row>
    <row r="6" spans="1:7" ht="15" x14ac:dyDescent="0.2">
      <c r="A6" s="3" t="s">
        <v>56</v>
      </c>
      <c r="B6" s="6" t="s">
        <v>57</v>
      </c>
      <c r="C6" s="5"/>
    </row>
    <row r="7" spans="1:7" ht="15" customHeight="1" x14ac:dyDescent="0.2">
      <c r="C7" s="8"/>
      <c r="D7" s="9"/>
      <c r="E7" s="10" t="s">
        <v>58</v>
      </c>
      <c r="F7" s="10"/>
      <c r="G7" s="10"/>
    </row>
    <row r="8" spans="1:7" s="11" customFormat="1" x14ac:dyDescent="0.25">
      <c r="B8" s="28" t="s">
        <v>27</v>
      </c>
      <c r="C8" s="12" t="s">
        <v>96</v>
      </c>
      <c r="D8" s="12" t="s">
        <v>97</v>
      </c>
      <c r="E8" s="13" t="s">
        <v>58</v>
      </c>
      <c r="F8" s="13" t="s">
        <v>58</v>
      </c>
      <c r="G8" s="13" t="s">
        <v>58</v>
      </c>
    </row>
    <row r="9" spans="1:7" ht="15" x14ac:dyDescent="0.2">
      <c r="A9" s="14">
        <v>1</v>
      </c>
      <c r="B9" s="15"/>
      <c r="C9" s="16"/>
      <c r="D9" s="16"/>
      <c r="E9" s="10"/>
      <c r="F9" s="10"/>
      <c r="G9" s="10"/>
    </row>
    <row r="10" spans="1:7" x14ac:dyDescent="0.2">
      <c r="A10" s="5"/>
      <c r="B10" s="29"/>
      <c r="C10" s="29"/>
      <c r="D10" s="29"/>
      <c r="E10" s="10"/>
      <c r="F10" s="10"/>
      <c r="G10" s="10"/>
    </row>
    <row r="11" spans="1:7" ht="36" customHeight="1" x14ac:dyDescent="0.2">
      <c r="A11" s="17" t="s">
        <v>59</v>
      </c>
      <c r="B11" s="16" t="s">
        <v>98</v>
      </c>
      <c r="C11" s="16"/>
      <c r="D11" s="16"/>
      <c r="E11" s="10"/>
      <c r="F11" s="10"/>
      <c r="G11" s="10"/>
    </row>
    <row r="12" spans="1:7" ht="42.75" x14ac:dyDescent="0.2">
      <c r="A12" s="17" t="s">
        <v>61</v>
      </c>
      <c r="B12" s="16" t="s">
        <v>99</v>
      </c>
      <c r="C12" s="16"/>
      <c r="D12" s="16"/>
      <c r="E12" s="10"/>
      <c r="F12" s="10"/>
      <c r="G12" s="10"/>
    </row>
    <row r="13" spans="1:7" s="22" customFormat="1" ht="15" x14ac:dyDescent="0.2">
      <c r="A13" s="17" t="s">
        <v>63</v>
      </c>
      <c r="B13" s="18" t="s">
        <v>65</v>
      </c>
      <c r="C13" s="19" t="s">
        <v>100</v>
      </c>
      <c r="D13" s="20" t="s">
        <v>65</v>
      </c>
      <c r="E13" s="21"/>
      <c r="F13" s="21"/>
      <c r="G13" s="21"/>
    </row>
    <row r="14" spans="1:7" ht="15" x14ac:dyDescent="0.2">
      <c r="A14" s="17" t="s">
        <v>66</v>
      </c>
      <c r="B14" s="15" t="s">
        <v>101</v>
      </c>
      <c r="C14" s="15" t="s">
        <v>102</v>
      </c>
      <c r="D14" s="23" t="s">
        <v>103</v>
      </c>
      <c r="E14" s="10"/>
      <c r="F14" s="10"/>
      <c r="G14" s="10"/>
    </row>
    <row r="15" spans="1:7" ht="156.75" x14ac:dyDescent="0.2">
      <c r="A15" s="59" t="s">
        <v>68</v>
      </c>
      <c r="B15" s="30" t="s">
        <v>28</v>
      </c>
      <c r="C15" s="44">
        <v>25164944</v>
      </c>
      <c r="D15" s="45" t="s">
        <v>142</v>
      </c>
      <c r="E15" s="10"/>
      <c r="F15" s="10"/>
      <c r="G15" s="10"/>
    </row>
    <row r="16" spans="1:7" ht="213.75" x14ac:dyDescent="0.2">
      <c r="A16" s="60"/>
      <c r="B16" s="30" t="s">
        <v>29</v>
      </c>
      <c r="C16" s="44">
        <f>340527+120</f>
        <v>340647</v>
      </c>
      <c r="D16" s="45" t="s">
        <v>148</v>
      </c>
      <c r="E16" s="10"/>
      <c r="F16" s="10"/>
      <c r="G16" s="10"/>
    </row>
    <row r="17" spans="1:7" ht="29.25" customHeight="1" x14ac:dyDescent="0.2">
      <c r="A17" s="60"/>
      <c r="B17" s="30" t="s">
        <v>30</v>
      </c>
      <c r="C17" s="44">
        <v>0</v>
      </c>
      <c r="D17" s="45"/>
      <c r="E17" s="10"/>
      <c r="F17" s="10"/>
      <c r="G17" s="10"/>
    </row>
    <row r="18" spans="1:7" ht="29.25" customHeight="1" x14ac:dyDescent="0.25">
      <c r="A18" s="60"/>
      <c r="B18" s="30" t="s">
        <v>31</v>
      </c>
      <c r="C18" s="48">
        <v>1727</v>
      </c>
      <c r="D18" s="55" t="s">
        <v>149</v>
      </c>
      <c r="E18" s="10"/>
      <c r="F18" s="10"/>
      <c r="G18" s="10"/>
    </row>
    <row r="19" spans="1:7" ht="26.25" customHeight="1" x14ac:dyDescent="0.2">
      <c r="A19" s="60"/>
      <c r="B19" s="31" t="s">
        <v>32</v>
      </c>
      <c r="C19" s="46">
        <v>0</v>
      </c>
      <c r="D19" s="45" t="s">
        <v>145</v>
      </c>
      <c r="E19" s="10"/>
      <c r="F19" s="10"/>
      <c r="G19" s="10"/>
    </row>
    <row r="20" spans="1:7" ht="409.5" x14ac:dyDescent="0.2">
      <c r="A20" s="60"/>
      <c r="B20" s="31" t="s">
        <v>33</v>
      </c>
      <c r="C20" s="44">
        <v>0</v>
      </c>
      <c r="D20" s="45" t="s">
        <v>124</v>
      </c>
      <c r="E20" s="10"/>
      <c r="F20" s="10"/>
      <c r="G20" s="10"/>
    </row>
    <row r="21" spans="1:7" x14ac:dyDescent="0.2">
      <c r="A21" s="60"/>
      <c r="B21" s="30" t="s">
        <v>34</v>
      </c>
      <c r="C21" s="46">
        <v>0</v>
      </c>
      <c r="D21" s="45" t="s">
        <v>129</v>
      </c>
      <c r="E21" s="10"/>
      <c r="F21" s="10"/>
      <c r="G21" s="10"/>
    </row>
    <row r="22" spans="1:7" ht="28.5" customHeight="1" x14ac:dyDescent="0.2">
      <c r="A22" s="60"/>
      <c r="B22" s="30" t="s">
        <v>35</v>
      </c>
      <c r="C22" s="46">
        <v>0</v>
      </c>
      <c r="D22" s="45" t="s">
        <v>129</v>
      </c>
      <c r="E22" s="10"/>
      <c r="F22" s="10"/>
      <c r="G22" s="10"/>
    </row>
    <row r="23" spans="1:7" ht="35.25" customHeight="1" x14ac:dyDescent="0.2">
      <c r="A23" s="60"/>
      <c r="B23" s="30" t="s">
        <v>36</v>
      </c>
      <c r="C23" s="44">
        <v>0</v>
      </c>
      <c r="D23" s="45" t="s">
        <v>129</v>
      </c>
      <c r="E23" s="10"/>
      <c r="F23" s="10"/>
      <c r="G23" s="10"/>
    </row>
    <row r="24" spans="1:7" ht="60.75" customHeight="1" x14ac:dyDescent="0.2">
      <c r="A24" s="60"/>
      <c r="B24" s="30" t="s">
        <v>37</v>
      </c>
      <c r="C24" s="44">
        <v>4</v>
      </c>
      <c r="D24" s="45" t="s">
        <v>125</v>
      </c>
      <c r="E24" s="10"/>
      <c r="F24" s="10"/>
      <c r="G24" s="10"/>
    </row>
    <row r="25" spans="1:7" ht="42.75" x14ac:dyDescent="0.2">
      <c r="A25" s="60"/>
      <c r="B25" s="31" t="s">
        <v>38</v>
      </c>
      <c r="C25" s="53">
        <v>355</v>
      </c>
      <c r="D25" s="52" t="s">
        <v>138</v>
      </c>
      <c r="E25" s="10"/>
      <c r="F25" s="10"/>
      <c r="G25" s="10"/>
    </row>
    <row r="26" spans="1:7" ht="15" customHeight="1" x14ac:dyDescent="0.2">
      <c r="A26" s="60"/>
      <c r="B26" s="31" t="s">
        <v>39</v>
      </c>
      <c r="C26" s="46">
        <v>328083</v>
      </c>
      <c r="D26" s="45" t="s">
        <v>130</v>
      </c>
      <c r="E26" s="10"/>
      <c r="F26" s="10"/>
      <c r="G26" s="10"/>
    </row>
    <row r="27" spans="1:7" ht="42.75" x14ac:dyDescent="0.2">
      <c r="A27" s="60"/>
      <c r="B27" s="30" t="s">
        <v>40</v>
      </c>
      <c r="C27" s="50">
        <v>11.93</v>
      </c>
      <c r="D27" s="50" t="s">
        <v>131</v>
      </c>
      <c r="E27" s="10"/>
      <c r="F27" s="10"/>
      <c r="G27" s="10"/>
    </row>
    <row r="28" spans="1:7" ht="30.75" customHeight="1" x14ac:dyDescent="0.2">
      <c r="A28" s="60"/>
      <c r="B28" s="30" t="s">
        <v>41</v>
      </c>
      <c r="C28" s="48">
        <v>12729</v>
      </c>
      <c r="D28" s="52" t="s">
        <v>141</v>
      </c>
      <c r="E28" s="10"/>
      <c r="F28" s="10"/>
      <c r="G28" s="10"/>
    </row>
  </sheetData>
  <sheetProtection algorithmName="SHA-512" hashValue="nvA4ttjmNh6w77ISh9xn/7VliZ6TvkWUZVzaxqQOUMFj0e91y5RCvxTPD3jgng9Hp7ZbpHnC5B5J9qU2YO24xg==" saltValue="1wjjIFIudd48P2HtefwC9g==" spinCount="100000" sheet="1" objects="1" scenarios="1"/>
  <protectedRanges>
    <protectedRange sqref="C15:D28" name="Rango1"/>
  </protectedRanges>
  <mergeCells count="2">
    <mergeCell ref="B2:D2"/>
    <mergeCell ref="A15:A28"/>
  </mergeCells>
  <pageMargins left="0.7" right="0.7" top="0.75" bottom="0.75" header="0.3" footer="0.3"/>
  <pageSetup scale="38"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90"/>
  <sheetViews>
    <sheetView topLeftCell="A5" zoomScale="70" zoomScaleNormal="70" workbookViewId="0">
      <selection activeCell="A5" sqref="A5"/>
    </sheetView>
  </sheetViews>
  <sheetFormatPr baseColWidth="10" defaultColWidth="10.85546875" defaultRowHeight="14.25" x14ac:dyDescent="0.2"/>
  <cols>
    <col min="1" max="1" width="29" style="1" bestFit="1" customWidth="1"/>
    <col min="2" max="2" width="95" style="1" customWidth="1"/>
    <col min="3" max="3" width="53.140625" style="1" customWidth="1"/>
    <col min="4" max="4" width="19.42578125" style="1" customWidth="1"/>
    <col min="5" max="5" width="43.42578125" style="1" customWidth="1"/>
    <col min="6" max="6" width="29.7109375" style="1" bestFit="1" customWidth="1"/>
    <col min="7" max="7" width="27.28515625" style="1" bestFit="1" customWidth="1"/>
    <col min="8" max="8" width="22" style="1" customWidth="1"/>
    <col min="9" max="10" width="0" style="1" hidden="1" customWidth="1"/>
    <col min="11" max="16384" width="10.85546875" style="1"/>
  </cols>
  <sheetData>
    <row r="1" spans="1:7" ht="15" x14ac:dyDescent="0.2">
      <c r="A1" s="3" t="s">
        <v>50</v>
      </c>
      <c r="B1" s="4"/>
      <c r="C1" s="4"/>
    </row>
    <row r="2" spans="1:7" ht="15" x14ac:dyDescent="0.2">
      <c r="A2" s="3" t="s">
        <v>51</v>
      </c>
      <c r="B2" s="57" t="s">
        <v>104</v>
      </c>
      <c r="C2" s="58"/>
      <c r="D2" s="58"/>
    </row>
    <row r="3" spans="1:7" ht="15" x14ac:dyDescent="0.2">
      <c r="A3" s="3" t="s">
        <v>53</v>
      </c>
      <c r="B3" s="5"/>
      <c r="C3" s="5"/>
    </row>
    <row r="4" spans="1:7" ht="15" x14ac:dyDescent="0.2">
      <c r="A4" s="3" t="s">
        <v>54</v>
      </c>
    </row>
    <row r="5" spans="1:7" ht="15" x14ac:dyDescent="0.2">
      <c r="A5" s="3" t="s">
        <v>55</v>
      </c>
      <c r="B5" s="5"/>
      <c r="C5" s="5"/>
    </row>
    <row r="6" spans="1:7" ht="15" x14ac:dyDescent="0.2">
      <c r="A6" s="3" t="s">
        <v>56</v>
      </c>
      <c r="B6" s="6" t="s">
        <v>57</v>
      </c>
      <c r="C6" s="7"/>
    </row>
    <row r="7" spans="1:7" ht="15" customHeight="1" x14ac:dyDescent="0.2">
      <c r="D7" s="9"/>
      <c r="E7" s="10" t="s">
        <v>58</v>
      </c>
      <c r="F7" s="10"/>
    </row>
    <row r="8" spans="1:7" ht="30" customHeight="1" x14ac:dyDescent="0.2">
      <c r="A8" s="14">
        <v>1</v>
      </c>
      <c r="B8" s="61" t="s">
        <v>105</v>
      </c>
      <c r="C8" s="61"/>
      <c r="D8" s="32" t="s">
        <v>47</v>
      </c>
      <c r="E8" s="33" t="s">
        <v>48</v>
      </c>
      <c r="F8" s="33" t="s">
        <v>49</v>
      </c>
      <c r="G8" s="32" t="s">
        <v>42</v>
      </c>
    </row>
    <row r="9" spans="1:7" x14ac:dyDescent="0.2">
      <c r="A9" s="5"/>
      <c r="B9" s="29"/>
      <c r="C9" s="29"/>
      <c r="D9" s="29"/>
      <c r="E9" s="10"/>
      <c r="F9" s="10"/>
    </row>
    <row r="10" spans="1:7" ht="30" x14ac:dyDescent="0.2">
      <c r="A10" s="17" t="s">
        <v>59</v>
      </c>
      <c r="B10" s="16" t="s">
        <v>106</v>
      </c>
      <c r="C10" s="16"/>
      <c r="D10" s="16"/>
      <c r="E10" s="34"/>
      <c r="F10" s="34"/>
      <c r="G10" s="15"/>
    </row>
    <row r="11" spans="1:7" ht="30" x14ac:dyDescent="0.2">
      <c r="A11" s="17" t="s">
        <v>61</v>
      </c>
      <c r="B11" s="16"/>
      <c r="C11" s="16"/>
      <c r="D11" s="16"/>
      <c r="E11" s="34"/>
      <c r="F11" s="34"/>
      <c r="G11" s="15"/>
    </row>
    <row r="12" spans="1:7" s="22" customFormat="1" ht="28.5" x14ac:dyDescent="0.2">
      <c r="A12" s="17" t="s">
        <v>63</v>
      </c>
      <c r="C12" s="18"/>
      <c r="D12" s="18" t="s">
        <v>107</v>
      </c>
      <c r="E12" s="20" t="s">
        <v>108</v>
      </c>
      <c r="F12" s="20" t="s">
        <v>109</v>
      </c>
      <c r="G12" s="20" t="s">
        <v>109</v>
      </c>
    </row>
    <row r="13" spans="1:7" ht="15" x14ac:dyDescent="0.2">
      <c r="A13" s="17" t="s">
        <v>66</v>
      </c>
      <c r="C13" s="15"/>
      <c r="D13" s="15" t="s">
        <v>102</v>
      </c>
      <c r="E13" s="35" t="s">
        <v>102</v>
      </c>
      <c r="F13" s="35" t="s">
        <v>102</v>
      </c>
      <c r="G13" s="35" t="s">
        <v>110</v>
      </c>
    </row>
    <row r="14" spans="1:7" ht="15" x14ac:dyDescent="0.25">
      <c r="A14" s="62" t="s">
        <v>68</v>
      </c>
      <c r="B14" s="36" t="s">
        <v>45</v>
      </c>
      <c r="C14" s="37"/>
      <c r="D14" s="38"/>
      <c r="E14" s="38"/>
      <c r="F14" s="39"/>
      <c r="G14" s="39"/>
    </row>
    <row r="15" spans="1:7" ht="370.5" x14ac:dyDescent="0.2">
      <c r="A15" s="63"/>
      <c r="C15" s="40" t="s">
        <v>43</v>
      </c>
      <c r="D15" s="43" t="s">
        <v>111</v>
      </c>
      <c r="E15" s="43" t="s">
        <v>114</v>
      </c>
      <c r="F15" s="43" t="s">
        <v>126</v>
      </c>
      <c r="G15" s="43" t="s">
        <v>136</v>
      </c>
    </row>
    <row r="16" spans="1:7" ht="15" customHeight="1" x14ac:dyDescent="0.2">
      <c r="A16" s="63"/>
    </row>
    <row r="17" spans="1:10" ht="15" x14ac:dyDescent="0.25">
      <c r="A17" s="63"/>
      <c r="B17" s="36" t="s">
        <v>46</v>
      </c>
      <c r="D17" s="38"/>
      <c r="E17" s="41" t="s">
        <v>48</v>
      </c>
      <c r="F17" s="41" t="s">
        <v>49</v>
      </c>
      <c r="G17" s="32" t="s">
        <v>42</v>
      </c>
    </row>
    <row r="18" spans="1:10" ht="71.25" x14ac:dyDescent="0.2">
      <c r="C18" s="25" t="s">
        <v>44</v>
      </c>
      <c r="D18" s="42" t="s">
        <v>113</v>
      </c>
      <c r="E18" s="42"/>
      <c r="F18" s="42"/>
      <c r="G18" s="42" t="s">
        <v>127</v>
      </c>
    </row>
    <row r="19" spans="1:10" x14ac:dyDescent="0.2">
      <c r="I19" s="1" t="s">
        <v>111</v>
      </c>
      <c r="J19" s="1" t="s">
        <v>112</v>
      </c>
    </row>
    <row r="20" spans="1:10" x14ac:dyDescent="0.2">
      <c r="I20" s="1" t="s">
        <v>113</v>
      </c>
      <c r="J20" s="1" t="s">
        <v>114</v>
      </c>
    </row>
    <row r="87" spans="2:2" ht="15" hidden="1" x14ac:dyDescent="0.25">
      <c r="B87" s="1" t="s">
        <v>115</v>
      </c>
    </row>
    <row r="88" spans="2:2" ht="15" hidden="1" x14ac:dyDescent="0.25">
      <c r="B88" s="1" t="s">
        <v>116</v>
      </c>
    </row>
    <row r="89" spans="2:2" ht="15" hidden="1" x14ac:dyDescent="0.25">
      <c r="B89" s="1" t="s">
        <v>117</v>
      </c>
    </row>
    <row r="90" spans="2:2" ht="15" hidden="1" x14ac:dyDescent="0.25">
      <c r="B90" s="1" t="s">
        <v>118</v>
      </c>
    </row>
  </sheetData>
  <sheetProtection algorithmName="SHA-512" hashValue="UavOiD0Qcr34QpcGtrxyeqrN0nFLQ2LsAl8hsz3EK2T85rzV5byoUPz1SJR1/X9pRy9K+9eT+cyDbp9Bn3jRGQ==" saltValue="Tt92b1H+/+CHuQvLOR8Wmg==" spinCount="100000" sheet="1" objects="1" scenarios="1"/>
  <protectedRanges>
    <protectedRange sqref="D18:G18" name="Rango2"/>
    <protectedRange sqref="D15:G15" name="Rango1"/>
  </protectedRanges>
  <dataConsolidate/>
  <mergeCells count="3">
    <mergeCell ref="B2:D2"/>
    <mergeCell ref="B8:C8"/>
    <mergeCell ref="A14:A17"/>
  </mergeCells>
  <dataValidations count="2">
    <dataValidation type="list" allowBlank="1" showInputMessage="1" showErrorMessage="1" sqref="D15 D18">
      <formula1>$I$19:$I$20</formula1>
    </dataValidation>
    <dataValidation type="list" allowBlank="1" showInputMessage="1" showErrorMessage="1" sqref="E18 E15">
      <formula1>$J$19:$J$20</formula1>
    </dataValidation>
  </dataValidations>
  <pageMargins left="0.7" right="0.7" top="0.75" bottom="0.75" header="0.3" footer="0.3"/>
  <pageSetup scale="41"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567 F 39.1.1</vt:lpstr>
      <vt:lpstr>568 F 39.1.2</vt:lpstr>
      <vt:lpstr>569 F 39.1.3</vt:lpstr>
      <vt:lpstr>Divulgacion</vt:lpstr>
      <vt:lpstr>Sectores</vt:lpstr>
    </vt:vector>
  </TitlesOfParts>
  <Company>Administradora Colombiana de Pensiones Colpensiones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Orlando Correa Nunez</dc:creator>
  <cp:lastModifiedBy>Orlando Correa Nunez</cp:lastModifiedBy>
  <cp:lastPrinted>2017-03-21T16:27:21Z</cp:lastPrinted>
  <dcterms:created xsi:type="dcterms:W3CDTF">2017-03-15T22:13:24Z</dcterms:created>
  <dcterms:modified xsi:type="dcterms:W3CDTF">2017-03-23T16:19:43Z</dcterms:modified>
</cp:coreProperties>
</file>